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45" tabRatio="851" activeTab="0"/>
  </bookViews>
  <sheets>
    <sheet name="2022 Лесная поляна" sheetId="1" r:id="rId1"/>
    <sheet name="Сахарный диабет" sheetId="2" r:id="rId2"/>
    <sheet name="Реабилитация COVID-19" sheetId="3" r:id="rId3"/>
    <sheet name="Общетерапевтическая" sheetId="4" r:id="rId4"/>
    <sheet name="Все включено" sheetId="5" r:id="rId5"/>
    <sheet name="Спинальная " sheetId="6" r:id="rId6"/>
    <sheet name="Кардиология" sheetId="7" r:id="rId7"/>
    <sheet name="Оздоровительная" sheetId="8" r:id="rId8"/>
    <sheet name="Оздоровление суставов" sheetId="9" r:id="rId9"/>
    <sheet name="Жизненный тонус" sheetId="10" r:id="rId10"/>
  </sheets>
  <definedNames/>
  <calcPr fullCalcOnLoad="1"/>
</workbook>
</file>

<file path=xl/sharedStrings.xml><?xml version="1.0" encoding="utf-8"?>
<sst xmlns="http://schemas.openxmlformats.org/spreadsheetml/2006/main" count="741" uniqueCount="294">
  <si>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</si>
  <si>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</si>
  <si>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</si>
  <si>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</si>
  <si>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</si>
  <si>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</si>
  <si>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</si>
  <si>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2К1м1к2</t>
  </si>
  <si>
    <t>2К2м1к2</t>
  </si>
  <si>
    <t>1К1м1к2</t>
  </si>
  <si>
    <t>1 Категория</t>
  </si>
  <si>
    <t>1К2м1к2</t>
  </si>
  <si>
    <t>Период</t>
  </si>
  <si>
    <t xml:space="preserve">Период </t>
  </si>
  <si>
    <t>1К2м2к2</t>
  </si>
  <si>
    <t xml:space="preserve">Доп. место </t>
  </si>
  <si>
    <t>Основное место на ребенка от 4 до 14 лет</t>
  </si>
  <si>
    <t>Доп. место на ребенка от 4 до 14 лет</t>
  </si>
  <si>
    <t>1-местн. 1-комн. 2 категории  корпус № 2</t>
  </si>
  <si>
    <t>2-местн. 1-комн. 2 категории корпус № 2</t>
  </si>
  <si>
    <t xml:space="preserve">1-местн. 1-комн. 1 категории корпус № 2 </t>
  </si>
  <si>
    <t>2-местн. 1-комн. 1 категории корпус № 2</t>
  </si>
  <si>
    <t>2-местн. 2-комн. 1 категории корпус № 2</t>
  </si>
  <si>
    <t>Осн. место на ребенка от 4 до 14 лет</t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</si>
  <si>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</si>
  <si>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программе.</t>
    </r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</si>
  <si>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</si>
  <si>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</t>
    </r>
  </si>
  <si>
    <t>1К2м1к1</t>
  </si>
  <si>
    <t>2К2м1к1</t>
  </si>
  <si>
    <t>2-местн.1-комн. ПК корпус №1</t>
  </si>
  <si>
    <t>2-местн. 1-комн. стандартный корпус №1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</si>
  <si>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 24 суток</t>
    </r>
  </si>
  <si>
    <t xml:space="preserve">Внимание! Рекомендуемый минимальный срок заезда по этой программе 30, 42 дня. 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</si>
  <si>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 xml:space="preserve">: проживание, 3-х разовое питание, лечение по программе. 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</si>
  <si>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 xml:space="preserve">: проживание, 3-х разовое питание. </t>
    </r>
  </si>
  <si>
    <t xml:space="preserve">Внимание! Путевка для сопровождающих бронируется сотрудником "Профкурорта" по дополнительному запросу от агента. </t>
  </si>
  <si>
    <t>2-местн. 2-комн. ПК корпус №2</t>
  </si>
  <si>
    <t>2-местн. 1-комн. 2 категории корпус № 1</t>
  </si>
  <si>
    <t>2-местн. 1-комн. 1 категории корпус № 1</t>
  </si>
  <si>
    <t xml:space="preserve"> 2К1м1к2</t>
  </si>
  <si>
    <t xml:space="preserve">  2К2м1к2</t>
  </si>
  <si>
    <t xml:space="preserve"> 1К1м1к2</t>
  </si>
  <si>
    <t xml:space="preserve"> 2К2м1к2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</si>
  <si>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12 суток</t>
    </r>
  </si>
  <si>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санаторий "Лесная поляна" </t>
    </r>
    <r>
      <rPr>
        <b/>
        <sz val="14"/>
        <rFont val="Cambria"/>
        <family val="1"/>
      </rPr>
      <t>на 2022 г.</t>
    </r>
  </si>
  <si>
    <t>Профсоюзная -Общетерапевтическая*</t>
  </si>
  <si>
    <t xml:space="preserve"> Профсоюзная -Реабилитация пациентов, перенёсших COVID-19*</t>
  </si>
  <si>
    <t xml:space="preserve"> Профсоюзная - Жизненный тонус,                                                Естественное оздоровление суставов*</t>
  </si>
  <si>
    <t>Профсоюзная - Оздоровительная*</t>
  </si>
  <si>
    <t>Профсоюзная - Спинальная (для передвигающихся с помощью средств реабилитации)*</t>
  </si>
  <si>
    <t>Профсоюзная - Спинальная (для сопровождающих)*</t>
  </si>
  <si>
    <t>ПРОГРАММА САХАРНЫЙ ДИАБЕТ</t>
  </si>
  <si>
    <t>№</t>
  </si>
  <si>
    <t>Наименование лечебных процедур</t>
  </si>
  <si>
    <t>Примерное кол-во процедур *</t>
  </si>
  <si>
    <t>Продолжительность путевки - 14 дней</t>
  </si>
  <si>
    <t>Врачебные приемы</t>
  </si>
  <si>
    <t>Прием врача-эндокринолога амбулаторный лечебно-диагностический первичный</t>
  </si>
  <si>
    <t>Прием врача-эндокринолога амбулаторный лечебно-диагностический повторный, заключительный</t>
  </si>
  <si>
    <t>Прием врача - эндокринолога заключительный</t>
  </si>
  <si>
    <t>Диагностические исследования</t>
  </si>
  <si>
    <t>Клинический анализ крови</t>
  </si>
  <si>
    <t>Анализ мочи общий ( с микроскопией осадка)</t>
  </si>
  <si>
    <t>Биохимические исследования - 3 показателя</t>
  </si>
  <si>
    <t>ЭКГ, регистрация в 12-ти отведениях с врачебным анализом</t>
  </si>
  <si>
    <t>Врачебные процедуры</t>
  </si>
  <si>
    <t>Питьевое лечение минеральными водами</t>
  </si>
  <si>
    <t>Бальнеолечение (ванны радоновые или углекисловодородные, йодобромные, бишофитные, жемчужные, суховоздушные углекислые)</t>
  </si>
  <si>
    <t>Ванна вихревая 2-х камерная (1 процедура)</t>
  </si>
  <si>
    <t>Плавательный бассейн</t>
  </si>
  <si>
    <t>Массаж классический (1,5 ед.)</t>
  </si>
  <si>
    <t>Грязевая апликации местные местные (2 зоны)</t>
  </si>
  <si>
    <t>ЛФК (групповое занятие), дыхательная гимнастика</t>
  </si>
  <si>
    <t>Нормобарическая гипокситерация</t>
  </si>
  <si>
    <t>Аппаратная физиотерапия</t>
  </si>
  <si>
    <t>Магнитотерапия (1-2 поля)</t>
  </si>
  <si>
    <t>Фитотерапия</t>
  </si>
  <si>
    <t>Рациональная психотерапия (групповое занятие)</t>
  </si>
  <si>
    <t>Медикаментозное лечение (по показаниям)</t>
  </si>
  <si>
    <t>Терренкур, утренняя гиниеническая гимнастика, скандинавская ходьба</t>
  </si>
  <si>
    <t>Воздействие климатом</t>
  </si>
  <si>
    <t>* Количество и перечень медицинских услуг определяется лечащим врачом санатория с учётом показаний, противопоказаний и совместимости процедур.</t>
  </si>
  <si>
    <t>За дополнительную плату, согласно действующему прейскуранту, предоставляются процедуры, не входящие в Программу лечения.</t>
  </si>
  <si>
    <r>
      <rPr>
        <b/>
        <u val="single"/>
        <sz val="12"/>
        <rFont val="Times New Roman"/>
        <family val="1"/>
      </rPr>
      <t>Примечание</t>
    </r>
    <r>
      <rPr>
        <sz val="12"/>
        <rFont val="Times New Roman"/>
        <family val="1"/>
      </rPr>
      <t>: Взаимозаменяемые процедуры-назначения объема диагностических исследований, видов лечения, количество процедур по каждой лечебной программе определяются врачом санатория, исходя из диагноза, степени тяжести, стадии и фазы заболевания, сопутсвующих заболеваний, указанных в санаторно-курортной карте или выявленных при обследовании в санатории.</t>
    </r>
  </si>
  <si>
    <t>Программа при заезде от 14 дней</t>
  </si>
  <si>
    <t>Наименование процедур</t>
  </si>
  <si>
    <t>Примерное количество процедур</t>
  </si>
  <si>
    <t>Прием врача-терапевта амбулаторный лечебно-диагностический (первичный)</t>
  </si>
  <si>
    <t>Прием врача-терапевта амбулаторный лечебно-диагностический повторный (заключительный)</t>
  </si>
  <si>
    <t>Прием (консультация) врача-специалиста</t>
  </si>
  <si>
    <t>Уточняющие (контрольные) диагностические процедуры</t>
  </si>
  <si>
    <t>по показаниям</t>
  </si>
  <si>
    <t>Питьевое лечение минеральными водами (ЕЖЕДНЕВНО)</t>
  </si>
  <si>
    <t>Бальнеолечение (ванны радоновые, углекисло-сероводородные, йодо-бромные, бишофитные, жемчужные, сухие углекислые ванны и другие водные процедуры)</t>
  </si>
  <si>
    <t>Душ циркулярный/Виши</t>
  </si>
  <si>
    <t>Массаж классический (1,5 ед.)</t>
  </si>
  <si>
    <t>Лечебная физкультура (индивидуальное занятие), дыхательная гимнастика</t>
  </si>
  <si>
    <t>Лечебная физкультура (групповое занятие), дыхательная гимнастика</t>
  </si>
  <si>
    <t>Нормобарическая гипокситерапия</t>
  </si>
  <si>
    <t>Рациональная психотерапия (индивидуальное занятие)</t>
  </si>
  <si>
    <t>Ингаляция индивидуальная лекарственная</t>
  </si>
  <si>
    <t>Спелеотерапия</t>
  </si>
  <si>
    <t>Медикаментозная терапия (по показаниям)</t>
  </si>
  <si>
    <t>Терренкур, утренняя гигиеническая гимнастика, скандинавская ходьба</t>
  </si>
  <si>
    <t>Внимание! При наличии противопоказаний проводится коррекция перечня лечебно-диагностических процедур.</t>
  </si>
  <si>
    <t xml:space="preserve">ПРОГРАММЫ ЛЕЧЕНИЯ </t>
  </si>
  <si>
    <t>в отделении восстановительного лечения</t>
  </si>
  <si>
    <t>Общетерапевтическая</t>
  </si>
  <si>
    <t>кол-во</t>
  </si>
  <si>
    <t>Срок путевки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</si>
  <si>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</si>
  <si>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</si>
  <si>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врача- терапевта заключительный</t>
  </si>
  <si>
    <t>Прием врача по медицинской реабилитации лечебно-диагностический первичный</t>
  </si>
  <si>
    <t>Прием врача по медицинской реабилитации лечебно-диагностический повторный/заключительный</t>
  </si>
  <si>
    <t>Прием врача-стоматолога первичный лечебно-диагностический</t>
  </si>
  <si>
    <t>- клинический анализ крови: общий анализ, лейкоформула, СОЭ</t>
  </si>
  <si>
    <t>-анализ мочи общий ( с микроскопией осадка)</t>
  </si>
  <si>
    <t>- биохимические исследования - 3 показателя</t>
  </si>
  <si>
    <t>- ЭКГ, регистрация в 12-ти отведениях с врачебным анализом</t>
  </si>
  <si>
    <t>- электроэнцефалография</t>
  </si>
  <si>
    <t>Водолечение — ванны (йодо-бромные, бишофитные, жемчужные и др.)</t>
  </si>
  <si>
    <t>Бальнеолечение (минеральные, радоновые ванны)</t>
  </si>
  <si>
    <t xml:space="preserve">Пелоидотерапия </t>
  </si>
  <si>
    <t>Пелоидотерапия (Грязелечебница)</t>
  </si>
  <si>
    <t>ЛФК (групповое занятие)</t>
  </si>
  <si>
    <t>ЛФК (индивидуальное занятие)</t>
  </si>
  <si>
    <t>Душ-массаж подводный</t>
  </si>
  <si>
    <t>Механотерапия (групповое занятие)</t>
  </si>
  <si>
    <t>Массаж классический (1,5)</t>
  </si>
  <si>
    <t>Массаж классический (4,5)</t>
  </si>
  <si>
    <t>Аутогенная тренировка</t>
  </si>
  <si>
    <t>Озонотерапия</t>
  </si>
  <si>
    <t>Ингаляция индивидуальная с экстрактами растений</t>
  </si>
  <si>
    <t xml:space="preserve">Спелеотерапия </t>
  </si>
  <si>
    <r>
      <rPr>
        <b/>
        <u val="single"/>
        <sz val="9"/>
        <rFont val="Times New Roman"/>
        <family val="1"/>
      </rPr>
      <t>Примечание</t>
    </r>
    <r>
      <rPr>
        <sz val="9"/>
        <rFont val="Times New Roman"/>
        <family val="1"/>
      </rPr>
      <t>: Взаимозаменяемые процедуры-назначения объема диагностических исследований, видов лечения, количество процедур по каждой лечебной программе определяются врачом санатория, исходя из диагноза, степени тяжести, стадии и фазы заболевания, сопутсвующих заболеваний, указанных в санаторно-курортной карте или выявленных при обследовании в санатории.</t>
    </r>
  </si>
  <si>
    <t>ПРОГРАММА ЛЕЧЕНИЯ «ВСЁ ВКЛЮЧЕНО» *</t>
  </si>
  <si>
    <t>ЕЖЕДНЕВНО (кроме воскресенья)</t>
  </si>
  <si>
    <r>
      <t>I.</t>
    </r>
    <r>
      <rPr>
        <b/>
        <sz val="7"/>
        <color indexed="8"/>
        <rFont val="Times New Roman"/>
        <family val="1"/>
      </rPr>
      <t xml:space="preserve">                  </t>
    </r>
    <r>
      <rPr>
        <b/>
        <sz val="14"/>
        <color indexed="8"/>
        <rFont val="Times New Roman"/>
        <family val="1"/>
      </rPr>
      <t>Прием, консультации и наблюдение врачей специалистов: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</si>
  <si>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Приём врача - терапевта первичный, повторный, заключительный.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</si>
  <si>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Приём (консультация) врача – специалиста (гастроэнтеролога, гинеколога, дерматолога, кардиолога, медицинского психолога, логопеда, невролога, отоларинголога, офтальмолога, педиатра, проктолога, пульмонолога, психотерапевта, иглорефлексотерапевта, рентгенолога, стоматолога, врача лечебной физкультуры и спортивной медицины, травматолога-ортопеда, уролога, физиотерапевта, хирурга, эндоскописта, эндоскописта, эндокринолога.</t>
    </r>
  </si>
  <si>
    <r>
      <t>II.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Times New Roman"/>
        <family val="1"/>
      </rPr>
      <t>Уточняющие (контрольные) диагностические процедуры</t>
    </r>
    <r>
      <rPr>
        <sz val="14"/>
        <color indexed="8"/>
        <rFont val="Times New Roman"/>
        <family val="1"/>
      </rPr>
      <t>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</si>
  <si>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Лабораторные исследования более 100 видов (клиническая лабораторная диагностика, биохимическая диагностика и др.).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</si>
  <si>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Функциональная диагностика (ЭКГ, электронейромиография, электроэнцефалография и др.).</t>
    </r>
  </si>
  <si>
    <r>
      <t>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Рентгенология (более 30 видов).</t>
    </r>
  </si>
  <si>
    <r>
      <t>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 xml:space="preserve">Ультразвуковая диагностика (органы брюшной полости, поверхностно расположенные органы, органы малого таза и мочеполовой системы, сосуды и органы средостения, опорно-двигательная система) </t>
    </r>
    <r>
      <rPr>
        <b/>
        <sz val="14"/>
        <color indexed="8"/>
        <rFont val="Times New Roman"/>
        <family val="1"/>
      </rPr>
      <t>–           1 исследование на срок путёвки.</t>
    </r>
  </si>
  <si>
    <r>
      <t>III.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4"/>
        <color indexed="8"/>
        <rFont val="Times New Roman"/>
        <family val="1"/>
      </rPr>
      <t>Основная процедура - 1</t>
    </r>
    <r>
      <rPr>
        <sz val="14"/>
        <color indexed="8"/>
        <rFont val="Times New Roman"/>
        <family val="1"/>
      </rPr>
      <t>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</si>
  <si>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 xml:space="preserve"> Бальнеолечение: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</si>
  <si>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ванны</t>
    </r>
    <r>
      <rPr>
        <sz val="14"/>
        <color indexed="8"/>
        <rFont val="Times New Roman"/>
        <family val="1"/>
      </rPr>
      <t xml:space="preserve"> (радоновые, углекисло-сероводородные, серные, йодобромные, бишофитные, пенно-солодковые, хвойные, жемчужные, суховоздушные углекислые и др.);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</si>
  <si>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души лечебные</t>
    </r>
    <r>
      <rPr>
        <sz val="14"/>
        <color indexed="8"/>
        <rFont val="Times New Roman"/>
        <family val="1"/>
      </rPr>
      <t xml:space="preserve"> (циркулярный, Шарко, Виши, восходящий, душ-массаж подводный (взаимозаменяем с массажем классическим и др.).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</si>
  <si>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Пелоидотерапия (грязевые аппликации местные, ректальные и вагинальные тампоны лечебной грязи, электрогрязелечение и др.).</t>
    </r>
  </si>
  <si>
    <r>
      <t>IV</t>
    </r>
    <r>
      <rPr>
        <sz val="14"/>
        <color indexed="8"/>
        <rFont val="Times New Roman"/>
        <family val="1"/>
      </rPr>
      <t xml:space="preserve">.   </t>
    </r>
    <r>
      <rPr>
        <b/>
        <sz val="14"/>
        <color indexed="8"/>
        <rFont val="Times New Roman"/>
        <family val="1"/>
      </rPr>
      <t>Дополнительные процедуры -  4–5 процедур:</t>
    </r>
  </si>
  <si>
    <r>
      <t>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Массаж - через день (все виды классического массажа (1,5 ед.), массаж на термической кровати «Мигун», циклический массаж нижних и верхних конечностей на аппарате «Лимфа-Э»).</t>
    </r>
  </si>
  <si>
    <r>
      <t>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4"/>
        <color indexed="8"/>
        <rFont val="Times New Roman"/>
        <family val="1"/>
      </rPr>
      <t>Физиотерапевтические процедуры: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</si>
  <si>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электролечение и лечение ультразвуком</t>
    </r>
    <r>
      <rPr>
        <sz val="14"/>
        <color indexed="8"/>
        <rFont val="Times New Roman"/>
        <family val="1"/>
      </rPr>
      <t xml:space="preserve"> (14 видов процедур в том числе физиотерапия в урологии, андрологии, гинекологии, проктологии (электростимуляция, магнитотерапия, лечение на аппарате «АНДРОГИН»);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</si>
  <si>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светолечение, магнитотерапия</t>
    </r>
    <r>
      <rPr>
        <sz val="14"/>
        <color indexed="8"/>
        <rFont val="Times New Roman"/>
        <family val="1"/>
      </rPr>
      <t xml:space="preserve"> (аппарат «МИЛТА»);</t>
    </r>
  </si>
  <si>
    <r>
      <t>×</t>
    </r>
    <r>
      <rPr>
        <sz val="7"/>
        <color indexed="8"/>
        <rFont val="Times New Roman"/>
        <family val="1"/>
      </rPr>
      <t xml:space="preserve">                      </t>
    </r>
    <r>
      <rPr>
        <u val="single"/>
        <sz val="14"/>
        <color indexed="8"/>
        <rFont val="Times New Roman"/>
        <family val="1"/>
      </rPr>
      <t>оксигенобаротерапия, нормобарическая гипокситерапия;</t>
    </r>
  </si>
  <si>
    <r>
      <t>×</t>
    </r>
    <r>
      <rPr>
        <sz val="7"/>
        <color indexed="8"/>
        <rFont val="Times New Roman"/>
        <family val="1"/>
      </rPr>
      <t xml:space="preserve">   </t>
    </r>
    <r>
      <rPr>
        <sz val="14"/>
        <color indexed="8"/>
        <rFont val="Times New Roman"/>
        <family val="1"/>
      </rPr>
      <t xml:space="preserve">        </t>
    </r>
    <r>
      <rPr>
        <u val="single"/>
        <sz val="14"/>
        <color indexed="8"/>
        <rFont val="Times New Roman"/>
        <family val="1"/>
      </rPr>
      <t>ингаляции</t>
    </r>
    <r>
      <rPr>
        <sz val="14"/>
        <color indexed="8"/>
        <rFont val="Times New Roman"/>
        <family val="1"/>
      </rPr>
      <t xml:space="preserve"> (с углекисло-гидрокарбонатной водой, масляные, лекарственные, кислородные, с экстрактами растений и др.);</t>
    </r>
  </si>
  <si>
    <r>
      <t>×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      </t>
    </r>
    <r>
      <rPr>
        <u val="single"/>
        <sz val="14"/>
        <color indexed="8"/>
        <rFont val="Times New Roman"/>
        <family val="1"/>
      </rPr>
      <t>спелеотерапия</t>
    </r>
    <r>
      <rPr>
        <sz val="14"/>
        <color indexed="8"/>
        <rFont val="Times New Roman"/>
        <family val="1"/>
      </rPr>
      <t xml:space="preserve"> (лечение в условиях микроклимата естественных и искусственных соляных копей, пещер - мелкодисперсная аэрозоль солей натрия, кальция, калия).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</si>
  <si>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4"/>
        <color indexed="8"/>
        <rFont val="Times New Roman"/>
        <family val="1"/>
      </rPr>
      <t>Лечебная физкультура, механотерапия, плавательный бассейн (утренняя гигиеническая гимнастика, индивидуальные и групповые занятия ЛФК, скандинавская ходьба, индивидуальные и групповые занятия на современных тренажёрах).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</si>
  <si>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  Психотерапия (психологическое тестирование, индивидуальные и групповые занятия, аутогенная тренировка).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</si>
  <si>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4"/>
        <color indexed="8"/>
        <rFont val="Times New Roman"/>
        <family val="1"/>
      </rPr>
      <t>Фитотерапия (фиточаи, аэрофитотерапия).</t>
    </r>
  </si>
  <si>
    <t>V.     Природные лечебные факторы: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</si>
  <si>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Питьевое лечение минеральной водой (Ессентуки-2 Новая, Славяновская)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</si>
  <si>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Климатолечение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</si>
  <si>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Терренкур</t>
    </r>
  </si>
  <si>
    <t>Неотложная медицинская помощь (по показаниям).</t>
  </si>
  <si>
    <t xml:space="preserve">                  Лечебное диетическое питание.</t>
  </si>
  <si>
    <t>Примечание:</t>
  </si>
  <si>
    <t>Не входит в программу лечения:</t>
  </si>
  <si>
    <t>-   терапевтическая и ортопедическая стоматология</t>
  </si>
  <si>
    <t>-   озонотерапия</t>
  </si>
  <si>
    <t>-   иглорефлексотерапия</t>
  </si>
  <si>
    <t>Продажа путёвок от 7 дней</t>
  </si>
  <si>
    <t>Рекомендованный срок лечения – 14 – 21 день.</t>
  </si>
  <si>
    <t>Программа на 42 дня</t>
  </si>
  <si>
    <t>Программа на 30 дней</t>
  </si>
  <si>
    <t>1 Прием врача-невролога первичный -1</t>
  </si>
  <si>
    <t>2 Прием врача-невролога повторный- 5</t>
  </si>
  <si>
    <t>2 Прием врача-невролога повторный- 2</t>
  </si>
  <si>
    <t>3 Прием (консультация) врача-специалиста- 2</t>
  </si>
  <si>
    <t>4 Прием врача-стоматолога первичный лечебно-диагностический 0,5</t>
  </si>
  <si>
    <t>5 Лечение врача-стоматолога- 0,3</t>
  </si>
  <si>
    <t>1- клинический анализ крови: общий анализ, лейкоформула, СОЭ - 2</t>
  </si>
  <si>
    <t>1- клинический анализ крови: общий анализ, лейкоформула, СОЭ - 1</t>
  </si>
  <si>
    <t>2 - анализ мочи общий ( с микроскопией осадка)- 2</t>
  </si>
  <si>
    <t>2 - анализ мочи общий ( с микроскопией осадка)- 1</t>
  </si>
  <si>
    <t>3- биохимические исследования - 3 показателя -0,5</t>
  </si>
  <si>
    <t>3- биохимические исследования - 3 показателя -0,3</t>
  </si>
  <si>
    <t>4- ЭКГ, регистрация в 12-ти отведениях с врачебным анализом 0,5</t>
  </si>
  <si>
    <t>5- электроэнцефалография 0,1</t>
  </si>
  <si>
    <t>5- электроэнцефалография -</t>
  </si>
  <si>
    <t>6- бак исследования (пролежней, мочи) 0,3</t>
  </si>
  <si>
    <t>7- рентгенологическое исследование (суставы, грудная полость) 0,1</t>
  </si>
  <si>
    <t>8- УЗИ-исследование- 1</t>
  </si>
  <si>
    <t>Лечебные процедуры</t>
  </si>
  <si>
    <t>1 Бальнеолечение (минеральные, радоновые ванны) 10</t>
  </si>
  <si>
    <t>1 Бальнеолечение (минеральные, радоновые ванны) 9</t>
  </si>
  <si>
    <t>2 Водолечение — ванны (йодо-бромные, бишофитные, жемчужные, СУВ и др.) —</t>
  </si>
  <si>
    <t>3 Пелоидотерапия 6</t>
  </si>
  <si>
    <t>4 Пелоидотерапия (Грязелечебница) 10</t>
  </si>
  <si>
    <t>4 Пелоидотерапия (Грязелечебница) 7</t>
  </si>
  <si>
    <t>5 ЛФК (индивидуальное занятие) 15</t>
  </si>
  <si>
    <t>5 ЛФК (индивидуальное занятие) 12</t>
  </si>
  <si>
    <t>6 ЛФК (групповое занятие) 10</t>
  </si>
  <si>
    <t>6 ЛФК (групповое занятие) —</t>
  </si>
  <si>
    <t>7 Механотерапия (групповое занятие) —</t>
  </si>
  <si>
    <t>8 Душ-массаж подводный 8</t>
  </si>
  <si>
    <t>8 Душ-массаж подводный  5</t>
  </si>
  <si>
    <t>9 Индивидуальное логопедическое занятие 0,1</t>
  </si>
  <si>
    <t>9 Индивидуальное логопедическое занятие —</t>
  </si>
  <si>
    <t>10 Массаж классический (4,5ед.) 14</t>
  </si>
  <si>
    <t>10 Массаж классический (4,5ед.) 10</t>
  </si>
  <si>
    <t>11 Лечебные микроклизмы травяные 16</t>
  </si>
  <si>
    <t>11 Лечебные микроклизмы травяные 5</t>
  </si>
  <si>
    <t>12 Аппаратная физиотерапия 16</t>
  </si>
  <si>
    <t>12 Аппаратная физиотерапия 8</t>
  </si>
  <si>
    <t>13 Фитотерапия 20</t>
  </si>
  <si>
    <t>13 Фитотерапия 10</t>
  </si>
  <si>
    <t>14 Рациональная психотерапия (индивидуальное занятие) 1</t>
  </si>
  <si>
    <t>15 Методы БОС (биологически обратная связь) 2</t>
  </si>
  <si>
    <t>15 Методы БОС (биологически обратная связь) 3</t>
  </si>
  <si>
    <t>16 Ректальные тампоны лечебной грязи 7</t>
  </si>
  <si>
    <t>16 Ректальные тампоны лечебной грязи 4</t>
  </si>
  <si>
    <t>17Промывание мочевого пузыря, периодическая катерилизация 0,1</t>
  </si>
  <si>
    <t>18 Обработка пролежней 0,3</t>
  </si>
  <si>
    <t>19 Питьевое лечение минеральными водами 126</t>
  </si>
  <si>
    <t>19 Питьевое лечение минеральными водами 90</t>
  </si>
  <si>
    <t>20 Воздействие климатом 42</t>
  </si>
  <si>
    <t>20 Воздействие климатом 30</t>
  </si>
  <si>
    <t>21 Медикаментозная терапия (по показаниям) —</t>
  </si>
  <si>
    <r>
      <t>Примечание: </t>
    </r>
    <r>
      <rPr>
        <sz val="14"/>
        <color indexed="63"/>
        <rFont val="Arial"/>
        <family val="2"/>
      </rPr>
      <t>при наличии противопоказаний проводится коррекция перечня лечебно-диагностических процедур.</t>
    </r>
  </si>
  <si>
    <t>в кардиологическом отделении</t>
  </si>
  <si>
    <t xml:space="preserve">№ 10 </t>
  </si>
  <si>
    <t>№ 11  ЦВЗ</t>
  </si>
  <si>
    <t>Прием врача первичный</t>
  </si>
  <si>
    <t>Прием врача повторный</t>
  </si>
  <si>
    <t>Прием врача заключительный</t>
  </si>
  <si>
    <t>Прием (консультация) врача-кардиолога (КМН)</t>
  </si>
  <si>
    <t>Прием врача-невролога ( терапевта) первичный</t>
  </si>
  <si>
    <t>Прием врача-невролога( терапевта) повторный</t>
  </si>
  <si>
    <t>Прием врача-невролога( терапевта) заключительный</t>
  </si>
  <si>
    <t>клинический анализ крови: общий анализ, лейкоформула, СОЭ</t>
  </si>
  <si>
    <t>анализ мочи общий ( с микроскопией осадка)</t>
  </si>
  <si>
    <t>биохимические исследования  12 показателей</t>
  </si>
  <si>
    <t>ЭКГ  регистрация в 12-ти отведениях с врачебным анализом</t>
  </si>
  <si>
    <t>рентгенология</t>
  </si>
  <si>
    <t xml:space="preserve"> реовазография</t>
  </si>
  <si>
    <t>суточное мониторирование АД</t>
  </si>
  <si>
    <t xml:space="preserve"> ЭКГ, холтеровское мониторирование</t>
  </si>
  <si>
    <t>*</t>
  </si>
  <si>
    <t>эхокардиография или другие ультразвуковые исследования</t>
  </si>
  <si>
    <t xml:space="preserve"> электроэнцефалография</t>
  </si>
  <si>
    <t>Лекарственное обеспечение (фармпрепараты и медспецсредства) и лечебные процедуры сторонних организаций</t>
  </si>
  <si>
    <t>Индивидуальное логопедическое занятие</t>
  </si>
  <si>
    <t>Классический массаж (3,0)</t>
  </si>
  <si>
    <t xml:space="preserve">Аппаратная физиотерапия </t>
  </si>
  <si>
    <t>Электрогрязелечение (на местной базе)</t>
  </si>
  <si>
    <t>Фитотерапия (фиточай)</t>
  </si>
  <si>
    <t>Психологическая реабилитация</t>
  </si>
  <si>
    <t>Корпоральная иглорефлексотерапия</t>
  </si>
  <si>
    <t>Ванны (сухие углекислые, жемчужные, йодо-бромные, бишофитные)</t>
  </si>
  <si>
    <t>Терренкур восстановител.</t>
  </si>
  <si>
    <t>Оксигеновоздействие (гипоксивоздействие)</t>
  </si>
  <si>
    <t>Фитотерапия (кислородный коктейль)</t>
  </si>
  <si>
    <t>Кислородотерапия  (кислородные ингаляции)</t>
  </si>
  <si>
    <t>Примечание: Взаимозаменяемые процедуры-назначения объема диагностических исследований, видов лечения, количество процедур по каждой лечебной программе определяются врачом санатория, исходя из диагноза, степени тяжести, стадии и фазы заболевания, сопутсвующих заболеваний, указанных в санаторно-курортной карте или выявленных при обследовании в санатории.</t>
  </si>
  <si>
    <t>ПРОГРАММА</t>
  </si>
  <si>
    <t> Оздоровительная общетерапевтическая на 21 день</t>
  </si>
  <si>
    <t>№ п\п</t>
  </si>
  <si>
    <t>Виды и наименование процедур</t>
  </si>
  <si>
    <t>Количество процедур</t>
  </si>
  <si>
    <t>Прием врача-терапевта амбулторный лечебно-диагностический первичный</t>
  </si>
  <si>
    <t>- анализ мочи общий (с мискроскопией осадка)</t>
  </si>
  <si>
    <r>
      <t>Примечание:</t>
    </r>
    <r>
      <rPr>
        <sz val="11"/>
        <color indexed="63"/>
        <rFont val="Times New Roman"/>
        <family val="1"/>
      </rPr>
      <t> при наличии противопоказаний проводится коррекция перечня лечебно-диагностических процедур.</t>
    </r>
  </si>
  <si>
    <t>Программа</t>
  </si>
  <si>
    <t>"Естественное оздоровление суставов"</t>
  </si>
  <si>
    <t>Продолжительность путевки - 21 дней</t>
  </si>
  <si>
    <t>Прием врача-терапевта первичный</t>
  </si>
  <si>
    <t xml:space="preserve">Прием врача-терапевта  повторный, заключительный </t>
  </si>
  <si>
    <t>Водолечение ванны (бишофитные,серные,жемчужные)</t>
  </si>
  <si>
    <t>ЛФК (групповое  занятие)</t>
  </si>
  <si>
    <t>Массаж классический (1,5ед.)</t>
  </si>
  <si>
    <t>Аппаратная физиотерапия(лазеротерапия,магнитотерапия,СМТ.КВЧ)</t>
  </si>
  <si>
    <t>Медикаментозная терапия (по показаниям)</t>
  </si>
  <si>
    <t>"Жизненный тонус"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</si>
  <si>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программе, в том числе реабилитация постинсультных больных</t>
    </r>
  </si>
  <si>
    <t>с 30.05.2022 по 07.08.2022</t>
  </si>
  <si>
    <t>с 08.08.2022 по 31.08.2022</t>
  </si>
  <si>
    <t>с 01.09.2022 по 13.11.2022</t>
  </si>
  <si>
    <t>с 14.11.2022 по 08.01.2023</t>
  </si>
  <si>
    <t>Профсоюзная Сердечно-сосудистые заболевания,
Профсоюзная Сахарный диабет,
Профсоюзная Все включено*</t>
  </si>
  <si>
    <t>с 20.04.2022 по 29.05.2022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</si>
</sst>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0;[Red]0"/>
    <numFmt numFmtId="176" formatCode="#,##0;[Red]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9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63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30"/>
      <name val="Cambria"/>
      <family val="1"/>
    </font>
    <font>
      <i/>
      <sz val="10"/>
      <color indexed="8"/>
      <name val="Cambria"/>
      <family val="1"/>
    </font>
    <font>
      <b/>
      <sz val="12"/>
      <color indexed="40"/>
      <name val="Arial"/>
      <family val="2"/>
    </font>
    <font>
      <sz val="12"/>
      <color indexed="63"/>
      <name val="Arial"/>
      <family val="2"/>
    </font>
    <font>
      <sz val="8"/>
      <color indexed="8"/>
      <name val="Symbol"/>
      <family val="1"/>
    </font>
    <font>
      <b/>
      <u val="single"/>
      <sz val="14"/>
      <color indexed="8"/>
      <name val="Times New Roman"/>
      <family val="1"/>
    </font>
    <font>
      <b/>
      <sz val="12"/>
      <color indexed="63"/>
      <name val="Arial"/>
      <family val="2"/>
    </font>
    <font>
      <b/>
      <sz val="14"/>
      <color indexed="40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63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33CC"/>
      <name val="Cambria"/>
      <family val="1"/>
    </font>
    <font>
      <b/>
      <sz val="14"/>
      <color rgb="FFFF0000"/>
      <name val="Cambria"/>
      <family val="1"/>
    </font>
    <font>
      <sz val="10"/>
      <color rgb="FF000000"/>
      <name val="Cambria"/>
      <family val="1"/>
    </font>
    <font>
      <i/>
      <sz val="10"/>
      <color theme="1"/>
      <name val="Cambria"/>
      <family val="1"/>
    </font>
    <font>
      <b/>
      <sz val="12"/>
      <color rgb="FF2FC6F1"/>
      <name val="Arial"/>
      <family val="2"/>
    </font>
    <font>
      <sz val="12"/>
      <color rgb="FF3A3F5C"/>
      <name val="Arial"/>
      <family val="2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Symbol"/>
      <family val="1"/>
    </font>
    <font>
      <b/>
      <u val="single"/>
      <sz val="14"/>
      <color theme="1"/>
      <name val="Times New Roman"/>
      <family val="1"/>
    </font>
    <font>
      <b/>
      <sz val="12"/>
      <color rgb="FF3A3F5C"/>
      <name val="Arial"/>
      <family val="2"/>
    </font>
    <font>
      <b/>
      <sz val="14"/>
      <color rgb="FF2FC6F1"/>
      <name val="Arial"/>
      <family val="2"/>
    </font>
    <font>
      <b/>
      <sz val="14"/>
      <color rgb="FF3A3F5C"/>
      <name val="Arial"/>
      <family val="2"/>
    </font>
    <font>
      <b/>
      <sz val="11"/>
      <color rgb="FF444444"/>
      <name val="Times New Roman"/>
      <family val="1"/>
    </font>
    <font>
      <sz val="11"/>
      <color rgb="FF444444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444444"/>
      <name val="Inheri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E0E0E0"/>
      </left>
      <right>
        <color indexed="63"/>
      </right>
      <top style="medium">
        <color rgb="FFFFFFFF"/>
      </top>
      <bottom>
        <color indexed="63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E0E0E0"/>
      </bottom>
    </border>
    <border>
      <left style="medium">
        <color rgb="FFE0E0E0"/>
      </left>
      <right>
        <color indexed="63"/>
      </right>
      <top>
        <color indexed="63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>
        <color indexed="63"/>
      </top>
      <bottom style="medium">
        <color rgb="FFE0E0E0"/>
      </bottom>
    </border>
    <border>
      <left style="medium">
        <color rgb="FFCCCCCC"/>
      </left>
      <right>
        <color indexed="63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>
        <color indexed="63"/>
      </top>
      <bottom>
        <color indexed="63"/>
      </bottom>
    </border>
    <border>
      <left style="medium">
        <color rgb="FFE0E0E0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>
        <color indexed="63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E0E0E0"/>
      </right>
      <top style="medium">
        <color rgb="FFE0E0E0"/>
      </top>
      <bottom>
        <color indexed="63"/>
      </bottom>
    </border>
    <border>
      <left style="medium">
        <color rgb="FFCCCCCC"/>
      </left>
      <right style="medium">
        <color rgb="FFE0E0E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E0E0E0"/>
      </right>
      <top>
        <color indexed="63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E0E0E0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E0E0E0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50" fillId="0" borderId="10" xfId="56" applyFont="1" applyFill="1" applyBorder="1" applyAlignment="1">
      <alignment horizontal="center" vertical="center"/>
      <protection/>
    </xf>
    <xf numFmtId="0" fontId="86" fillId="0" borderId="11" xfId="56" applyFont="1" applyFill="1" applyBorder="1" applyAlignment="1">
      <alignment horizontal="center" vertical="center"/>
      <protection/>
    </xf>
    <xf numFmtId="0" fontId="50" fillId="0" borderId="12" xfId="56" applyFont="1" applyFill="1" applyBorder="1" applyAlignment="1">
      <alignment horizontal="center" vertical="center"/>
      <protection/>
    </xf>
    <xf numFmtId="0" fontId="86" fillId="0" borderId="13" xfId="56" applyFont="1" applyFill="1" applyBorder="1" applyAlignment="1">
      <alignment horizontal="center" vertical="center"/>
      <protection/>
    </xf>
    <xf numFmtId="0" fontId="50" fillId="0" borderId="14" xfId="56" applyFont="1" applyFill="1" applyBorder="1" applyAlignment="1">
      <alignment horizontal="center" vertical="center"/>
      <protection/>
    </xf>
    <xf numFmtId="0" fontId="86" fillId="0" borderId="15" xfId="56" applyFont="1" applyFill="1" applyBorder="1" applyAlignment="1">
      <alignment horizontal="center" vertical="center"/>
      <protection/>
    </xf>
    <xf numFmtId="0" fontId="87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50" fillId="0" borderId="19" xfId="56" applyFont="1" applyFill="1" applyBorder="1" applyAlignment="1">
      <alignment horizontal="center" vertical="center"/>
      <protection/>
    </xf>
    <xf numFmtId="0" fontId="87" fillId="0" borderId="20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50" fillId="0" borderId="22" xfId="56" applyFont="1" applyFill="1" applyBorder="1" applyAlignment="1">
      <alignment horizontal="center" vertical="center"/>
      <protection/>
    </xf>
    <xf numFmtId="0" fontId="87" fillId="0" borderId="23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50" fillId="0" borderId="25" xfId="56" applyFont="1" applyFill="1" applyBorder="1" applyAlignment="1">
      <alignment horizontal="center" vertical="center"/>
      <protection/>
    </xf>
    <xf numFmtId="0" fontId="87" fillId="0" borderId="26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3" fontId="87" fillId="0" borderId="28" xfId="0" applyNumberFormat="1" applyFont="1" applyBorder="1" applyAlignment="1">
      <alignment horizontal="center" vertical="center"/>
    </xf>
    <xf numFmtId="3" fontId="87" fillId="0" borderId="20" xfId="0" applyNumberFormat="1" applyFont="1" applyBorder="1" applyAlignment="1">
      <alignment horizontal="center" vertical="center"/>
    </xf>
    <xf numFmtId="3" fontId="87" fillId="0" borderId="29" xfId="0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3" fontId="87" fillId="0" borderId="30" xfId="0" applyNumberFormat="1" applyFont="1" applyBorder="1" applyAlignment="1">
      <alignment horizontal="center" vertical="center"/>
    </xf>
    <xf numFmtId="3" fontId="87" fillId="0" borderId="26" xfId="0" applyNumberFormat="1" applyFont="1" applyBorder="1" applyAlignment="1">
      <alignment horizontal="center" vertical="center"/>
    </xf>
    <xf numFmtId="0" fontId="87" fillId="0" borderId="0" xfId="0" applyFont="1" applyFill="1" applyAlignment="1">
      <alignment/>
    </xf>
    <xf numFmtId="3" fontId="3" fillId="0" borderId="0" xfId="0" applyNumberFormat="1" applyFont="1" applyFill="1" applyAlignment="1">
      <alignment vertical="top"/>
    </xf>
    <xf numFmtId="175" fontId="52" fillId="0" borderId="10" xfId="33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/>
    </xf>
    <xf numFmtId="0" fontId="52" fillId="0" borderId="31" xfId="59" applyFont="1" applyFill="1" applyBorder="1" applyAlignment="1">
      <alignment horizontal="center" vertical="center" wrapText="1"/>
      <protection/>
    </xf>
    <xf numFmtId="0" fontId="52" fillId="0" borderId="32" xfId="59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/>
    </xf>
    <xf numFmtId="0" fontId="52" fillId="0" borderId="33" xfId="59" applyFont="1" applyFill="1" applyBorder="1" applyAlignment="1">
      <alignment horizontal="center" vertical="center" wrapText="1"/>
      <protection/>
    </xf>
    <xf numFmtId="0" fontId="52" fillId="0" borderId="34" xfId="59" applyFont="1" applyFill="1" applyBorder="1" applyAlignment="1">
      <alignment horizontal="center" vertical="center" wrapText="1"/>
      <protection/>
    </xf>
    <xf numFmtId="0" fontId="86" fillId="0" borderId="10" xfId="56" applyFont="1" applyFill="1" applyBorder="1" applyAlignment="1">
      <alignment horizontal="center" vertical="center"/>
      <protection/>
    </xf>
    <xf numFmtId="0" fontId="86" fillId="0" borderId="12" xfId="56" applyFont="1" applyFill="1" applyBorder="1" applyAlignment="1">
      <alignment horizontal="center" vertical="center"/>
      <protection/>
    </xf>
    <xf numFmtId="0" fontId="86" fillId="0" borderId="14" xfId="56" applyFont="1" applyFill="1" applyBorder="1" applyAlignment="1">
      <alignment horizontal="center" vertical="center"/>
      <protection/>
    </xf>
    <xf numFmtId="0" fontId="88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175" fontId="50" fillId="0" borderId="14" xfId="56" applyNumberFormat="1" applyFont="1" applyFill="1" applyBorder="1" applyAlignment="1">
      <alignment horizontal="center" vertical="center" wrapText="1"/>
      <protection/>
    </xf>
    <xf numFmtId="175" fontId="86" fillId="0" borderId="11" xfId="56" applyNumberFormat="1" applyFont="1" applyFill="1" applyBorder="1" applyAlignment="1">
      <alignment horizontal="center" vertical="center"/>
      <protection/>
    </xf>
    <xf numFmtId="175" fontId="52" fillId="0" borderId="14" xfId="33" applyNumberFormat="1" applyFont="1" applyFill="1" applyBorder="1" applyAlignment="1">
      <alignment horizontal="center" vertical="center" wrapText="1"/>
      <protection/>
    </xf>
    <xf numFmtId="175" fontId="86" fillId="0" borderId="15" xfId="56" applyNumberFormat="1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/>
    </xf>
    <xf numFmtId="3" fontId="8" fillId="0" borderId="0" xfId="0" applyNumberFormat="1" applyFont="1" applyFill="1" applyAlignment="1">
      <alignment vertical="top"/>
    </xf>
    <xf numFmtId="0" fontId="90" fillId="0" borderId="0" xfId="0" applyFont="1" applyAlignment="1">
      <alignment/>
    </xf>
    <xf numFmtId="0" fontId="50" fillId="0" borderId="11" xfId="56" applyFont="1" applyFill="1" applyBorder="1" applyAlignment="1">
      <alignment horizontal="center" vertical="center"/>
      <protection/>
    </xf>
    <xf numFmtId="0" fontId="50" fillId="0" borderId="13" xfId="56" applyFont="1" applyFill="1" applyBorder="1" applyAlignment="1">
      <alignment horizontal="center" vertical="center"/>
      <protection/>
    </xf>
    <xf numFmtId="0" fontId="50" fillId="0" borderId="15" xfId="56" applyFont="1" applyFill="1" applyBorder="1" applyAlignment="1">
      <alignment horizontal="center" vertical="center"/>
      <protection/>
    </xf>
    <xf numFmtId="175" fontId="86" fillId="0" borderId="19" xfId="56" applyNumberFormat="1" applyFont="1" applyFill="1" applyBorder="1" applyAlignment="1">
      <alignment horizontal="center" vertical="center"/>
      <protection/>
    </xf>
    <xf numFmtId="175" fontId="86" fillId="0" borderId="22" xfId="56" applyNumberFormat="1" applyFont="1" applyFill="1" applyBorder="1" applyAlignment="1">
      <alignment horizontal="center" vertical="center"/>
      <protection/>
    </xf>
    <xf numFmtId="0" fontId="86" fillId="0" borderId="22" xfId="56" applyFont="1" applyFill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wrapText="1"/>
      <protection/>
    </xf>
    <xf numFmtId="0" fontId="87" fillId="0" borderId="29" xfId="0" applyFont="1" applyBorder="1" applyAlignment="1">
      <alignment horizontal="center" vertical="center"/>
    </xf>
    <xf numFmtId="0" fontId="11" fillId="0" borderId="12" xfId="56" applyFont="1" applyBorder="1" applyAlignment="1">
      <alignment horizontal="center"/>
      <protection/>
    </xf>
    <xf numFmtId="0" fontId="11" fillId="0" borderId="12" xfId="56" applyFont="1" applyFill="1" applyBorder="1" applyAlignment="1">
      <alignment horizontal="center"/>
      <protection/>
    </xf>
    <xf numFmtId="0" fontId="11" fillId="0" borderId="14" xfId="56" applyFont="1" applyFill="1" applyBorder="1" applyAlignment="1">
      <alignment horizontal="center"/>
      <protection/>
    </xf>
    <xf numFmtId="0" fontId="86" fillId="0" borderId="25" xfId="56" applyFont="1" applyFill="1" applyBorder="1" applyAlignment="1">
      <alignment horizontal="center" vertical="center"/>
      <protection/>
    </xf>
    <xf numFmtId="0" fontId="87" fillId="0" borderId="30" xfId="0" applyFont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 wrapText="1"/>
    </xf>
    <xf numFmtId="175" fontId="52" fillId="0" borderId="19" xfId="33" applyNumberFormat="1" applyFont="1" applyFill="1" applyBorder="1" applyAlignment="1">
      <alignment horizontal="center" vertical="center" wrapText="1"/>
      <protection/>
    </xf>
    <xf numFmtId="0" fontId="11" fillId="0" borderId="22" xfId="33" applyFont="1" applyFill="1" applyBorder="1" applyAlignment="1">
      <alignment horizontal="center" vertical="center" wrapText="1"/>
      <protection/>
    </xf>
    <xf numFmtId="175" fontId="52" fillId="0" borderId="22" xfId="33" applyNumberFormat="1" applyFont="1" applyFill="1" applyBorder="1" applyAlignment="1">
      <alignment horizontal="center" vertical="center" wrapText="1"/>
      <protection/>
    </xf>
    <xf numFmtId="0" fontId="11" fillId="0" borderId="25" xfId="33" applyFont="1" applyFill="1" applyBorder="1" applyAlignment="1">
      <alignment horizontal="center" vertical="center" wrapText="1"/>
      <protection/>
    </xf>
    <xf numFmtId="175" fontId="86" fillId="0" borderId="25" xfId="56" applyNumberFormat="1" applyFont="1" applyFill="1" applyBorder="1" applyAlignment="1">
      <alignment horizontal="center" vertical="center"/>
      <protection/>
    </xf>
    <xf numFmtId="0" fontId="91" fillId="0" borderId="0" xfId="0" applyFont="1" applyAlignment="1">
      <alignment/>
    </xf>
    <xf numFmtId="175" fontId="50" fillId="0" borderId="19" xfId="56" applyNumberFormat="1" applyFont="1" applyFill="1" applyBorder="1" applyAlignment="1">
      <alignment horizontal="center" vertical="center" wrapText="1"/>
      <protection/>
    </xf>
    <xf numFmtId="175" fontId="50" fillId="0" borderId="25" xfId="56" applyNumberFormat="1" applyFont="1" applyFill="1" applyBorder="1" applyAlignment="1">
      <alignment horizontal="center" vertical="center" wrapText="1"/>
      <protection/>
    </xf>
    <xf numFmtId="3" fontId="92" fillId="0" borderId="23" xfId="0" applyNumberFormat="1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3" fontId="92" fillId="0" borderId="28" xfId="0" applyNumberFormat="1" applyFont="1" applyBorder="1" applyAlignment="1">
      <alignment horizontal="center" vertical="center"/>
    </xf>
    <xf numFmtId="3" fontId="92" fillId="0" borderId="20" xfId="0" applyNumberFormat="1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3" fontId="92" fillId="0" borderId="29" xfId="0" applyNumberFormat="1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26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center"/>
    </xf>
    <xf numFmtId="3" fontId="92" fillId="0" borderId="38" xfId="0" applyNumberFormat="1" applyFont="1" applyBorder="1" applyAlignment="1">
      <alignment horizontal="center" vertical="center"/>
    </xf>
    <xf numFmtId="3" fontId="92" fillId="0" borderId="39" xfId="0" applyNumberFormat="1" applyFont="1" applyBorder="1" applyAlignment="1">
      <alignment horizontal="center" vertical="center"/>
    </xf>
    <xf numFmtId="3" fontId="92" fillId="0" borderId="40" xfId="0" applyNumberFormat="1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left"/>
    </xf>
    <xf numFmtId="0" fontId="93" fillId="0" borderId="0" xfId="0" applyFont="1" applyFill="1" applyBorder="1" applyAlignment="1">
      <alignment horizontal="left" vertical="center" wrapText="1"/>
    </xf>
    <xf numFmtId="3" fontId="87" fillId="0" borderId="38" xfId="0" applyNumberFormat="1" applyFont="1" applyBorder="1" applyAlignment="1">
      <alignment horizontal="center" vertical="center"/>
    </xf>
    <xf numFmtId="3" fontId="87" fillId="0" borderId="39" xfId="0" applyNumberFormat="1" applyFont="1" applyBorder="1" applyAlignment="1">
      <alignment horizontal="center" vertical="center"/>
    </xf>
    <xf numFmtId="3" fontId="87" fillId="0" borderId="4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left" wrapText="1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6" fillId="0" borderId="23" xfId="0" applyFont="1" applyBorder="1" applyAlignment="1">
      <alignment horizontal="left" vertical="center" wrapText="1"/>
    </xf>
    <xf numFmtId="0" fontId="7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9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left" wrapText="1"/>
    </xf>
    <xf numFmtId="0" fontId="19" fillId="0" borderId="23" xfId="34" applyFont="1" applyBorder="1" applyAlignment="1">
      <alignment wrapText="1"/>
      <protection/>
    </xf>
    <xf numFmtId="0" fontId="18" fillId="0" borderId="0" xfId="0" applyFont="1" applyAlignment="1">
      <alignment horizontal="center"/>
    </xf>
    <xf numFmtId="0" fontId="18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6" fillId="0" borderId="0" xfId="0" applyFont="1" applyAlignment="1">
      <alignment horizontal="justify" vertical="center"/>
    </xf>
    <xf numFmtId="0" fontId="98" fillId="0" borderId="0" xfId="0" applyFont="1" applyAlignment="1">
      <alignment horizontal="justify" vertical="center"/>
    </xf>
    <xf numFmtId="0" fontId="99" fillId="0" borderId="0" xfId="0" applyFont="1" applyAlignment="1">
      <alignment horizontal="justify" vertical="center"/>
    </xf>
    <xf numFmtId="0" fontId="98" fillId="0" borderId="0" xfId="0" applyFont="1" applyAlignment="1">
      <alignment horizontal="left" vertical="center"/>
    </xf>
    <xf numFmtId="0" fontId="100" fillId="0" borderId="0" xfId="0" applyFont="1" applyAlignment="1">
      <alignment horizontal="justify"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102" fillId="34" borderId="0" xfId="0" applyFont="1" applyFill="1" applyAlignment="1">
      <alignment vertical="center"/>
    </xf>
    <xf numFmtId="0" fontId="95" fillId="34" borderId="0" xfId="0" applyFont="1" applyFill="1" applyAlignment="1">
      <alignment vertical="center"/>
    </xf>
    <xf numFmtId="2" fontId="103" fillId="34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18" fillId="33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top" wrapText="1"/>
    </xf>
    <xf numFmtId="0" fontId="27" fillId="0" borderId="0" xfId="0" applyFont="1" applyAlignment="1">
      <alignment wrapText="1"/>
    </xf>
    <xf numFmtId="1" fontId="18" fillId="0" borderId="23" xfId="0" applyNumberFormat="1" applyFont="1" applyBorder="1" applyAlignment="1">
      <alignment horizontal="center"/>
    </xf>
    <xf numFmtId="0" fontId="28" fillId="0" borderId="0" xfId="0" applyFont="1" applyAlignment="1">
      <alignment wrapText="1"/>
    </xf>
    <xf numFmtId="0" fontId="104" fillId="0" borderId="43" xfId="0" applyFont="1" applyBorder="1" applyAlignment="1">
      <alignment vertical="center" wrapText="1"/>
    </xf>
    <xf numFmtId="0" fontId="104" fillId="0" borderId="44" xfId="0" applyFont="1" applyBorder="1" applyAlignment="1">
      <alignment horizontal="left" vertical="center" wrapText="1" indent="1"/>
    </xf>
    <xf numFmtId="0" fontId="104" fillId="0" borderId="45" xfId="0" applyFont="1" applyBorder="1" applyAlignment="1">
      <alignment horizontal="center" vertical="center" wrapText="1"/>
    </xf>
    <xf numFmtId="0" fontId="105" fillId="0" borderId="46" xfId="0" applyFont="1" applyBorder="1" applyAlignment="1">
      <alignment horizontal="center" vertical="center" wrapText="1"/>
    </xf>
    <xf numFmtId="0" fontId="105" fillId="0" borderId="47" xfId="0" applyFont="1" applyBorder="1" applyAlignment="1">
      <alignment horizontal="left" vertical="center" wrapText="1"/>
    </xf>
    <xf numFmtId="0" fontId="105" fillId="0" borderId="48" xfId="0" applyFont="1" applyBorder="1" applyAlignment="1">
      <alignment horizontal="center" vertical="center" wrapText="1"/>
    </xf>
    <xf numFmtId="0" fontId="105" fillId="0" borderId="49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left" vertical="center" wrapText="1"/>
    </xf>
    <xf numFmtId="0" fontId="105" fillId="0" borderId="51" xfId="0" applyFont="1" applyBorder="1" applyAlignment="1">
      <alignment horizontal="center" vertical="center" wrapText="1"/>
    </xf>
    <xf numFmtId="0" fontId="105" fillId="0" borderId="52" xfId="0" applyFont="1" applyBorder="1" applyAlignment="1">
      <alignment horizontal="center" vertical="center" wrapText="1"/>
    </xf>
    <xf numFmtId="0" fontId="105" fillId="0" borderId="53" xfId="0" applyFont="1" applyBorder="1" applyAlignment="1">
      <alignment horizontal="left" vertical="center" wrapText="1"/>
    </xf>
    <xf numFmtId="0" fontId="105" fillId="0" borderId="54" xfId="0" applyFont="1" applyBorder="1" applyAlignment="1">
      <alignment horizontal="center" vertical="center" wrapText="1"/>
    </xf>
    <xf numFmtId="0" fontId="105" fillId="0" borderId="55" xfId="0" applyFont="1" applyBorder="1" applyAlignment="1">
      <alignment horizontal="left" vertical="center" wrapText="1"/>
    </xf>
    <xf numFmtId="0" fontId="105" fillId="0" borderId="56" xfId="0" applyFont="1" applyBorder="1" applyAlignment="1">
      <alignment horizontal="center" vertical="center" wrapText="1"/>
    </xf>
    <xf numFmtId="0" fontId="105" fillId="0" borderId="57" xfId="0" applyFont="1" applyBorder="1" applyAlignment="1">
      <alignment horizontal="center" vertical="center" wrapText="1"/>
    </xf>
    <xf numFmtId="0" fontId="105" fillId="0" borderId="58" xfId="0" applyFont="1" applyBorder="1" applyAlignment="1">
      <alignment horizontal="left" vertical="center" wrapText="1"/>
    </xf>
    <xf numFmtId="0" fontId="105" fillId="0" borderId="59" xfId="0" applyFont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14" fillId="35" borderId="23" xfId="0" applyFont="1" applyFill="1" applyBorder="1" applyAlignment="1">
      <alignment horizontal="center"/>
    </xf>
    <xf numFmtId="0" fontId="15" fillId="35" borderId="2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wrapText="1"/>
    </xf>
    <xf numFmtId="1" fontId="14" fillId="0" borderId="2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87" fillId="0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3" fontId="87" fillId="0" borderId="28" xfId="0" applyNumberFormat="1" applyFont="1" applyFill="1" applyBorder="1" applyAlignment="1">
      <alignment horizontal="center" vertical="center"/>
    </xf>
    <xf numFmtId="3" fontId="87" fillId="0" borderId="20" xfId="0" applyNumberFormat="1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3" fontId="87" fillId="0" borderId="29" xfId="0" applyNumberFormat="1" applyFont="1" applyFill="1" applyBorder="1" applyAlignment="1">
      <alignment horizontal="center" vertical="center"/>
    </xf>
    <xf numFmtId="3" fontId="87" fillId="0" borderId="23" xfId="0" applyNumberFormat="1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3" fontId="87" fillId="0" borderId="30" xfId="0" applyNumberFormat="1" applyFont="1" applyFill="1" applyBorder="1" applyAlignment="1">
      <alignment horizontal="center" vertical="center"/>
    </xf>
    <xf numFmtId="3" fontId="87" fillId="0" borderId="26" xfId="0" applyNumberFormat="1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left"/>
    </xf>
    <xf numFmtId="3" fontId="92" fillId="0" borderId="28" xfId="0" applyNumberFormat="1" applyFont="1" applyFill="1" applyBorder="1" applyAlignment="1">
      <alignment horizontal="center" vertical="center"/>
    </xf>
    <xf numFmtId="3" fontId="92" fillId="0" borderId="20" xfId="0" applyNumberFormat="1" applyFont="1" applyFill="1" applyBorder="1" applyAlignment="1">
      <alignment horizontal="center" vertical="center"/>
    </xf>
    <xf numFmtId="3" fontId="92" fillId="0" borderId="21" xfId="0" applyNumberFormat="1" applyFont="1" applyFill="1" applyBorder="1" applyAlignment="1">
      <alignment horizontal="center" vertical="center"/>
    </xf>
    <xf numFmtId="3" fontId="92" fillId="0" borderId="29" xfId="0" applyNumberFormat="1" applyFont="1" applyFill="1" applyBorder="1" applyAlignment="1">
      <alignment horizontal="center" vertical="center"/>
    </xf>
    <xf numFmtId="3" fontId="92" fillId="0" borderId="23" xfId="0" applyNumberFormat="1" applyFont="1" applyFill="1" applyBorder="1" applyAlignment="1">
      <alignment horizontal="center" vertical="center"/>
    </xf>
    <xf numFmtId="3" fontId="92" fillId="0" borderId="24" xfId="0" applyNumberFormat="1" applyFont="1" applyFill="1" applyBorder="1" applyAlignment="1">
      <alignment horizontal="center" vertical="center"/>
    </xf>
    <xf numFmtId="3" fontId="92" fillId="0" borderId="30" xfId="0" applyNumberFormat="1" applyFont="1" applyFill="1" applyBorder="1" applyAlignment="1">
      <alignment horizontal="center" vertical="center"/>
    </xf>
    <xf numFmtId="3" fontId="92" fillId="0" borderId="26" xfId="0" applyNumberFormat="1" applyFont="1" applyFill="1" applyBorder="1" applyAlignment="1">
      <alignment horizontal="center" vertical="center"/>
    </xf>
    <xf numFmtId="3" fontId="92" fillId="0" borderId="27" xfId="0" applyNumberFormat="1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23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24" xfId="0" applyNumberFormat="1" applyFont="1" applyFill="1" applyBorder="1" applyAlignment="1">
      <alignment horizontal="center" vertical="center"/>
    </xf>
    <xf numFmtId="3" fontId="87" fillId="0" borderId="27" xfId="0" applyNumberFormat="1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3" fontId="92" fillId="0" borderId="0" xfId="0" applyNumberFormat="1" applyFont="1" applyFill="1" applyBorder="1" applyAlignment="1">
      <alignment horizontal="left"/>
    </xf>
    <xf numFmtId="0" fontId="50" fillId="36" borderId="60" xfId="59" applyFont="1" applyFill="1" applyBorder="1" applyAlignment="1">
      <alignment horizontal="center" vertical="center" wrapText="1"/>
      <protection/>
    </xf>
    <xf numFmtId="0" fontId="88" fillId="0" borderId="60" xfId="0" applyFont="1" applyBorder="1" applyAlignment="1">
      <alignment horizontal="center" vertical="center" wrapText="1"/>
    </xf>
    <xf numFmtId="0" fontId="88" fillId="0" borderId="60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52" fillId="0" borderId="62" xfId="58" applyFont="1" applyFill="1" applyBorder="1" applyAlignment="1">
      <alignment horizontal="center" vertical="center" wrapText="1"/>
      <protection/>
    </xf>
    <xf numFmtId="0" fontId="52" fillId="0" borderId="60" xfId="58" applyFont="1" applyFill="1" applyBorder="1" applyAlignment="1">
      <alignment horizontal="center" vertical="center" wrapText="1"/>
      <protection/>
    </xf>
    <xf numFmtId="0" fontId="52" fillId="0" borderId="61" xfId="58" applyFont="1" applyFill="1" applyBorder="1" applyAlignment="1">
      <alignment horizontal="center" vertical="center" wrapText="1"/>
      <protection/>
    </xf>
    <xf numFmtId="0" fontId="51" fillId="0" borderId="63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3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0" fillId="0" borderId="62" xfId="59" applyFont="1" applyFill="1" applyBorder="1" applyAlignment="1">
      <alignment horizontal="center" vertical="center" wrapText="1"/>
      <protection/>
    </xf>
    <xf numFmtId="0" fontId="50" fillId="0" borderId="60" xfId="59" applyFont="1" applyFill="1" applyBorder="1" applyAlignment="1">
      <alignment horizontal="center" vertical="center" wrapText="1"/>
      <protection/>
    </xf>
    <xf numFmtId="0" fontId="88" fillId="0" borderId="62" xfId="0" applyFont="1" applyFill="1" applyBorder="1" applyAlignment="1">
      <alignment horizontal="center" vertical="center" wrapText="1"/>
    </xf>
    <xf numFmtId="0" fontId="88" fillId="0" borderId="60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60" xfId="0" applyFont="1" applyBorder="1" applyAlignment="1">
      <alignment horizontal="center" vertical="center" wrapText="1"/>
    </xf>
    <xf numFmtId="0" fontId="86" fillId="0" borderId="61" xfId="0" applyFont="1" applyBorder="1" applyAlignment="1">
      <alignment horizontal="center" vertical="center" wrapText="1"/>
    </xf>
    <xf numFmtId="3" fontId="92" fillId="0" borderId="32" xfId="0" applyNumberFormat="1" applyFont="1" applyFill="1" applyBorder="1" applyAlignment="1">
      <alignment horizontal="left"/>
    </xf>
    <xf numFmtId="0" fontId="88" fillId="0" borderId="64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61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 wrapText="1"/>
    </xf>
    <xf numFmtId="0" fontId="86" fillId="0" borderId="65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6" fillId="0" borderId="6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07" fillId="0" borderId="0" xfId="0" applyFont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8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8" fillId="0" borderId="68" xfId="0" applyFont="1" applyBorder="1" applyAlignment="1">
      <alignment horizontal="center" vertical="center" wrapText="1"/>
    </xf>
    <xf numFmtId="0" fontId="105" fillId="0" borderId="69" xfId="0" applyFont="1" applyBorder="1" applyAlignment="1">
      <alignment horizontal="center" vertical="center" wrapText="1"/>
    </xf>
    <xf numFmtId="0" fontId="105" fillId="0" borderId="70" xfId="0" applyFont="1" applyBorder="1" applyAlignment="1">
      <alignment horizontal="center" vertical="center" wrapText="1"/>
    </xf>
    <xf numFmtId="0" fontId="105" fillId="0" borderId="71" xfId="0" applyFont="1" applyBorder="1" applyAlignment="1">
      <alignment horizontal="center" vertical="center" wrapText="1"/>
    </xf>
    <xf numFmtId="0" fontId="105" fillId="0" borderId="72" xfId="0" applyFont="1" applyBorder="1" applyAlignment="1">
      <alignment horizontal="left" vertical="center" wrapText="1"/>
    </xf>
    <xf numFmtId="0" fontId="105" fillId="0" borderId="73" xfId="0" applyFont="1" applyBorder="1" applyAlignment="1">
      <alignment horizontal="left" vertical="center" wrapText="1"/>
    </xf>
    <xf numFmtId="0" fontId="109" fillId="0" borderId="74" xfId="0" applyFont="1" applyBorder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5 2" xfId="55"/>
    <cellStyle name="Обычный 2 3 2 2" xfId="56"/>
    <cellStyle name="Обычный 2_ФОТ доработать" xfId="57"/>
    <cellStyle name="Обычный_Лист1" xfId="58"/>
    <cellStyle name="Обычный_Лист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3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B86"/>
  <sheetViews>
    <sheetView tabSelected="1" zoomScalePageLayoutView="0" workbookViewId="0" topLeftCell="A1">
      <selection activeCell="D76" sqref="D76:H76"/>
    </sheetView>
  </sheetViews>
  <sheetFormatPr defaultColWidth="9.140625" defaultRowHeight="15"/>
  <cols>
    <col min="1" max="2" width="13.57421875" style="0" customWidth="1"/>
    <col min="3" max="3" width="38.8515625" style="0" customWidth="1"/>
    <col min="4" max="8" width="9.140625" style="182" customWidth="1"/>
  </cols>
  <sheetData>
    <row r="2" spans="1:3" ht="18">
      <c r="A2" s="32"/>
      <c r="B2" s="67" t="s">
        <v>45</v>
      </c>
      <c r="C2" s="67"/>
    </row>
    <row r="3" spans="1:3" ht="15.75" thickBot="1">
      <c r="A3" s="25"/>
      <c r="B3" s="25"/>
      <c r="C3" s="25"/>
    </row>
    <row r="4" spans="1:28" ht="15.75" customHeight="1" thickBot="1">
      <c r="A4" s="245" t="s">
        <v>12</v>
      </c>
      <c r="B4" s="246"/>
      <c r="C4" s="247"/>
      <c r="D4" s="236" t="s">
        <v>293</v>
      </c>
      <c r="E4" s="237"/>
      <c r="F4" s="237"/>
      <c r="G4" s="237"/>
      <c r="H4" s="237"/>
      <c r="I4" s="223" t="s">
        <v>288</v>
      </c>
      <c r="J4" s="224"/>
      <c r="K4" s="224"/>
      <c r="L4" s="224"/>
      <c r="M4" s="224"/>
      <c r="N4" s="222" t="s">
        <v>289</v>
      </c>
      <c r="O4" s="222"/>
      <c r="P4" s="222"/>
      <c r="Q4" s="222"/>
      <c r="R4" s="222"/>
      <c r="S4" s="222" t="s">
        <v>290</v>
      </c>
      <c r="T4" s="222"/>
      <c r="U4" s="222"/>
      <c r="V4" s="222"/>
      <c r="W4" s="222"/>
      <c r="X4" s="223" t="s">
        <v>291</v>
      </c>
      <c r="Y4" s="224"/>
      <c r="Z4" s="224"/>
      <c r="AA4" s="224"/>
      <c r="AB4" s="225"/>
    </row>
    <row r="5" spans="1:28" ht="15.75" customHeight="1" thickBot="1">
      <c r="A5" s="238" t="s">
        <v>0</v>
      </c>
      <c r="B5" s="239"/>
      <c r="C5" s="248"/>
      <c r="D5" s="251" t="s">
        <v>46</v>
      </c>
      <c r="E5" s="252"/>
      <c r="F5" s="252"/>
      <c r="G5" s="252"/>
      <c r="H5" s="253"/>
      <c r="I5" s="250" t="s">
        <v>46</v>
      </c>
      <c r="J5" s="242"/>
      <c r="K5" s="242"/>
      <c r="L5" s="242"/>
      <c r="M5" s="243"/>
      <c r="N5" s="250" t="s">
        <v>46</v>
      </c>
      <c r="O5" s="242"/>
      <c r="P5" s="242"/>
      <c r="Q5" s="242"/>
      <c r="R5" s="243"/>
      <c r="S5" s="250" t="s">
        <v>46</v>
      </c>
      <c r="T5" s="242"/>
      <c r="U5" s="242"/>
      <c r="V5" s="242"/>
      <c r="W5" s="243"/>
      <c r="X5" s="250" t="s">
        <v>46</v>
      </c>
      <c r="Y5" s="242"/>
      <c r="Z5" s="242"/>
      <c r="AA5" s="242"/>
      <c r="AB5" s="243"/>
    </row>
    <row r="6" spans="1:28" ht="90" thickBot="1">
      <c r="A6" s="33" t="s">
        <v>1</v>
      </c>
      <c r="B6" s="34" t="s">
        <v>2</v>
      </c>
      <c r="C6" s="33" t="s">
        <v>3</v>
      </c>
      <c r="D6" s="183" t="s">
        <v>4</v>
      </c>
      <c r="E6" s="184" t="s">
        <v>5</v>
      </c>
      <c r="F6" s="184" t="s">
        <v>15</v>
      </c>
      <c r="G6" s="184" t="s">
        <v>23</v>
      </c>
      <c r="H6" s="185" t="s">
        <v>17</v>
      </c>
      <c r="I6" s="7" t="s">
        <v>4</v>
      </c>
      <c r="J6" s="8" t="s">
        <v>5</v>
      </c>
      <c r="K6" s="8" t="s">
        <v>15</v>
      </c>
      <c r="L6" s="8" t="s">
        <v>23</v>
      </c>
      <c r="M6" s="9" t="s">
        <v>17</v>
      </c>
      <c r="N6" s="7" t="s">
        <v>4</v>
      </c>
      <c r="O6" s="8" t="s">
        <v>5</v>
      </c>
      <c r="P6" s="8" t="s">
        <v>15</v>
      </c>
      <c r="Q6" s="8" t="s">
        <v>23</v>
      </c>
      <c r="R6" s="9" t="s">
        <v>17</v>
      </c>
      <c r="S6" s="7" t="s">
        <v>4</v>
      </c>
      <c r="T6" s="8" t="s">
        <v>5</v>
      </c>
      <c r="U6" s="8" t="s">
        <v>15</v>
      </c>
      <c r="V6" s="8" t="s">
        <v>23</v>
      </c>
      <c r="W6" s="9" t="s">
        <v>17</v>
      </c>
      <c r="X6" s="7" t="s">
        <v>4</v>
      </c>
      <c r="Y6" s="8" t="s">
        <v>5</v>
      </c>
      <c r="Z6" s="8" t="s">
        <v>15</v>
      </c>
      <c r="AA6" s="8" t="s">
        <v>23</v>
      </c>
      <c r="AB6" s="9" t="s">
        <v>17</v>
      </c>
    </row>
    <row r="7" spans="1:28" ht="15.75" customHeight="1">
      <c r="A7" s="1" t="s">
        <v>7</v>
      </c>
      <c r="B7" s="2" t="s">
        <v>6</v>
      </c>
      <c r="C7" s="10" t="s">
        <v>18</v>
      </c>
      <c r="D7" s="199">
        <v>2880</v>
      </c>
      <c r="E7" s="200">
        <v>2880</v>
      </c>
      <c r="F7" s="200">
        <v>1760</v>
      </c>
      <c r="G7" s="200">
        <v>0</v>
      </c>
      <c r="H7" s="201">
        <v>1584</v>
      </c>
      <c r="I7" s="85">
        <v>2960</v>
      </c>
      <c r="J7" s="73">
        <v>2960</v>
      </c>
      <c r="K7" s="74">
        <v>1840</v>
      </c>
      <c r="L7" s="74">
        <v>0</v>
      </c>
      <c r="M7" s="82">
        <v>1656</v>
      </c>
      <c r="N7" s="72">
        <v>3040</v>
      </c>
      <c r="O7" s="73">
        <v>3040</v>
      </c>
      <c r="P7" s="74">
        <v>1920</v>
      </c>
      <c r="Q7" s="74">
        <v>0</v>
      </c>
      <c r="R7" s="82">
        <v>1728</v>
      </c>
      <c r="S7" s="72">
        <v>3200</v>
      </c>
      <c r="T7" s="73">
        <v>3200</v>
      </c>
      <c r="U7" s="74">
        <v>2080</v>
      </c>
      <c r="V7" s="74">
        <v>0</v>
      </c>
      <c r="W7" s="75">
        <v>1872</v>
      </c>
      <c r="X7" s="85">
        <v>2880</v>
      </c>
      <c r="Y7" s="73">
        <v>2880</v>
      </c>
      <c r="Z7" s="74">
        <v>1760</v>
      </c>
      <c r="AA7" s="74">
        <v>0</v>
      </c>
      <c r="AB7" s="75">
        <v>1584</v>
      </c>
    </row>
    <row r="8" spans="1:28" ht="15.75" customHeight="1">
      <c r="A8" s="3" t="s">
        <v>8</v>
      </c>
      <c r="B8" s="4" t="s">
        <v>6</v>
      </c>
      <c r="C8" s="13" t="s">
        <v>19</v>
      </c>
      <c r="D8" s="202">
        <v>2880</v>
      </c>
      <c r="E8" s="203">
        <v>2320</v>
      </c>
      <c r="F8" s="203">
        <v>0</v>
      </c>
      <c r="G8" s="203">
        <v>2088</v>
      </c>
      <c r="H8" s="204">
        <v>1584</v>
      </c>
      <c r="I8" s="86">
        <v>2960</v>
      </c>
      <c r="J8" s="70">
        <v>2400</v>
      </c>
      <c r="K8" s="71">
        <v>0</v>
      </c>
      <c r="L8" s="70">
        <v>2160</v>
      </c>
      <c r="M8" s="83">
        <v>1656</v>
      </c>
      <c r="N8" s="76">
        <v>3040</v>
      </c>
      <c r="O8" s="70">
        <v>2480</v>
      </c>
      <c r="P8" s="71">
        <v>0</v>
      </c>
      <c r="Q8" s="70">
        <v>2232</v>
      </c>
      <c r="R8" s="83">
        <v>1728</v>
      </c>
      <c r="S8" s="76">
        <v>3200</v>
      </c>
      <c r="T8" s="70">
        <v>2640</v>
      </c>
      <c r="U8" s="71">
        <v>0</v>
      </c>
      <c r="V8" s="70">
        <v>2376</v>
      </c>
      <c r="W8" s="77">
        <v>1872</v>
      </c>
      <c r="X8" s="86">
        <v>2880</v>
      </c>
      <c r="Y8" s="70">
        <v>2320</v>
      </c>
      <c r="Z8" s="71">
        <v>0</v>
      </c>
      <c r="AA8" s="70">
        <v>2088</v>
      </c>
      <c r="AB8" s="77">
        <v>1584</v>
      </c>
    </row>
    <row r="9" spans="1:28" ht="15.75" customHeight="1">
      <c r="A9" s="3" t="s">
        <v>9</v>
      </c>
      <c r="B9" s="4" t="s">
        <v>10</v>
      </c>
      <c r="C9" s="13" t="s">
        <v>20</v>
      </c>
      <c r="D9" s="202">
        <v>3280</v>
      </c>
      <c r="E9" s="203">
        <v>3280</v>
      </c>
      <c r="F9" s="203">
        <v>2160</v>
      </c>
      <c r="G9" s="203">
        <v>0</v>
      </c>
      <c r="H9" s="204">
        <v>1584</v>
      </c>
      <c r="I9" s="86">
        <v>3360</v>
      </c>
      <c r="J9" s="70">
        <v>3360</v>
      </c>
      <c r="K9" s="71">
        <v>2240</v>
      </c>
      <c r="L9" s="71">
        <v>0</v>
      </c>
      <c r="M9" s="83">
        <v>1656</v>
      </c>
      <c r="N9" s="76">
        <v>3440</v>
      </c>
      <c r="O9" s="70">
        <v>3440</v>
      </c>
      <c r="P9" s="71">
        <v>2320</v>
      </c>
      <c r="Q9" s="71">
        <v>0</v>
      </c>
      <c r="R9" s="83">
        <v>1728</v>
      </c>
      <c r="S9" s="76">
        <v>3600</v>
      </c>
      <c r="T9" s="70">
        <v>3600</v>
      </c>
      <c r="U9" s="71">
        <v>2480</v>
      </c>
      <c r="V9" s="71">
        <v>0</v>
      </c>
      <c r="W9" s="77">
        <v>1872</v>
      </c>
      <c r="X9" s="86">
        <v>3280</v>
      </c>
      <c r="Y9" s="70">
        <v>3280</v>
      </c>
      <c r="Z9" s="71">
        <v>2160</v>
      </c>
      <c r="AA9" s="71">
        <v>0</v>
      </c>
      <c r="AB9" s="77">
        <v>1584</v>
      </c>
    </row>
    <row r="10" spans="1:28" ht="15.75" customHeight="1">
      <c r="A10" s="3" t="s">
        <v>11</v>
      </c>
      <c r="B10" s="4" t="s">
        <v>10</v>
      </c>
      <c r="C10" s="13" t="s">
        <v>21</v>
      </c>
      <c r="D10" s="202">
        <v>3280</v>
      </c>
      <c r="E10" s="203">
        <v>2720</v>
      </c>
      <c r="F10" s="203">
        <v>0</v>
      </c>
      <c r="G10" s="203">
        <v>2448</v>
      </c>
      <c r="H10" s="204">
        <v>1584</v>
      </c>
      <c r="I10" s="86">
        <v>3360</v>
      </c>
      <c r="J10" s="70">
        <v>2800</v>
      </c>
      <c r="K10" s="71">
        <v>0</v>
      </c>
      <c r="L10" s="70">
        <v>2520</v>
      </c>
      <c r="M10" s="83">
        <v>1656</v>
      </c>
      <c r="N10" s="76">
        <v>3440</v>
      </c>
      <c r="O10" s="70">
        <v>2880</v>
      </c>
      <c r="P10" s="71">
        <v>0</v>
      </c>
      <c r="Q10" s="70">
        <v>2592</v>
      </c>
      <c r="R10" s="83">
        <v>1728</v>
      </c>
      <c r="S10" s="76">
        <v>3600</v>
      </c>
      <c r="T10" s="70">
        <v>3040</v>
      </c>
      <c r="U10" s="71">
        <v>0</v>
      </c>
      <c r="V10" s="70">
        <v>2736</v>
      </c>
      <c r="W10" s="77">
        <v>1872</v>
      </c>
      <c r="X10" s="86">
        <v>3280</v>
      </c>
      <c r="Y10" s="70">
        <v>2720</v>
      </c>
      <c r="Z10" s="71">
        <v>0</v>
      </c>
      <c r="AA10" s="70">
        <v>2448</v>
      </c>
      <c r="AB10" s="77">
        <v>1584</v>
      </c>
    </row>
    <row r="11" spans="1:28" ht="15.75" customHeight="1" thickBot="1">
      <c r="A11" s="5" t="s">
        <v>14</v>
      </c>
      <c r="B11" s="6" t="s">
        <v>10</v>
      </c>
      <c r="C11" s="16" t="s">
        <v>22</v>
      </c>
      <c r="D11" s="205">
        <v>4240</v>
      </c>
      <c r="E11" s="206">
        <v>3120</v>
      </c>
      <c r="F11" s="206">
        <v>2000</v>
      </c>
      <c r="G11" s="206">
        <v>2808</v>
      </c>
      <c r="H11" s="207">
        <v>1584</v>
      </c>
      <c r="I11" s="87">
        <v>4320</v>
      </c>
      <c r="J11" s="79">
        <v>3200</v>
      </c>
      <c r="K11" s="80">
        <v>2080</v>
      </c>
      <c r="L11" s="79">
        <v>2880</v>
      </c>
      <c r="M11" s="84">
        <v>1656</v>
      </c>
      <c r="N11" s="78">
        <v>4400</v>
      </c>
      <c r="O11" s="79">
        <v>3280</v>
      </c>
      <c r="P11" s="80">
        <v>2160</v>
      </c>
      <c r="Q11" s="79">
        <v>2952</v>
      </c>
      <c r="R11" s="84">
        <v>1728</v>
      </c>
      <c r="S11" s="78">
        <v>4560</v>
      </c>
      <c r="T11" s="79">
        <v>3440</v>
      </c>
      <c r="U11" s="80">
        <v>2320</v>
      </c>
      <c r="V11" s="79">
        <v>3096</v>
      </c>
      <c r="W11" s="81">
        <v>1872</v>
      </c>
      <c r="X11" s="87">
        <v>4240</v>
      </c>
      <c r="Y11" s="79">
        <v>3120</v>
      </c>
      <c r="Z11" s="80">
        <v>2000</v>
      </c>
      <c r="AA11" s="79">
        <v>2808</v>
      </c>
      <c r="AB11" s="81">
        <v>1584</v>
      </c>
    </row>
    <row r="12" spans="1:18" ht="15.75" customHeight="1">
      <c r="A12" s="220" t="s">
        <v>26</v>
      </c>
      <c r="B12" s="220"/>
      <c r="C12" s="220"/>
      <c r="D12" s="221" t="s">
        <v>27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</row>
    <row r="13" spans="1:3" ht="15.75" customHeight="1">
      <c r="A13" s="28"/>
      <c r="B13" s="28"/>
      <c r="C13" s="28"/>
    </row>
    <row r="14" spans="1:3" ht="15.75" customHeight="1">
      <c r="A14" s="29" t="s">
        <v>24</v>
      </c>
      <c r="B14" s="26"/>
      <c r="C14" s="26"/>
    </row>
    <row r="15" spans="1:3" ht="15.75" customHeight="1" thickBot="1">
      <c r="A15" s="29"/>
      <c r="B15" s="26"/>
      <c r="C15" s="26"/>
    </row>
    <row r="16" spans="1:28" ht="15.75" customHeight="1" thickBot="1">
      <c r="A16" s="245" t="s">
        <v>12</v>
      </c>
      <c r="B16" s="246"/>
      <c r="C16" s="247"/>
      <c r="D16" s="236" t="s">
        <v>293</v>
      </c>
      <c r="E16" s="237"/>
      <c r="F16" s="237"/>
      <c r="G16" s="237"/>
      <c r="H16" s="237"/>
      <c r="I16" s="223" t="s">
        <v>288</v>
      </c>
      <c r="J16" s="224"/>
      <c r="K16" s="224"/>
      <c r="L16" s="224"/>
      <c r="M16" s="224"/>
      <c r="N16" s="222" t="s">
        <v>289</v>
      </c>
      <c r="O16" s="222"/>
      <c r="P16" s="222"/>
      <c r="Q16" s="222"/>
      <c r="R16" s="222"/>
      <c r="S16" s="222" t="s">
        <v>290</v>
      </c>
      <c r="T16" s="222"/>
      <c r="U16" s="222"/>
      <c r="V16" s="222"/>
      <c r="W16" s="222"/>
      <c r="X16" s="223" t="s">
        <v>291</v>
      </c>
      <c r="Y16" s="224"/>
      <c r="Z16" s="224"/>
      <c r="AA16" s="224"/>
      <c r="AB16" s="225"/>
    </row>
    <row r="17" spans="1:28" ht="28.5" customHeight="1" thickBot="1">
      <c r="A17" s="238" t="s">
        <v>0</v>
      </c>
      <c r="B17" s="239"/>
      <c r="C17" s="248"/>
      <c r="D17" s="251" t="s">
        <v>47</v>
      </c>
      <c r="E17" s="252"/>
      <c r="F17" s="252"/>
      <c r="G17" s="252"/>
      <c r="H17" s="253"/>
      <c r="I17" s="249" t="s">
        <v>47</v>
      </c>
      <c r="J17" s="240"/>
      <c r="K17" s="240"/>
      <c r="L17" s="240"/>
      <c r="M17" s="241"/>
      <c r="N17" s="249" t="s">
        <v>47</v>
      </c>
      <c r="O17" s="240"/>
      <c r="P17" s="240"/>
      <c r="Q17" s="240"/>
      <c r="R17" s="241"/>
      <c r="S17" s="249" t="s">
        <v>47</v>
      </c>
      <c r="T17" s="240"/>
      <c r="U17" s="240"/>
      <c r="V17" s="240"/>
      <c r="W17" s="241"/>
      <c r="X17" s="249" t="s">
        <v>47</v>
      </c>
      <c r="Y17" s="240"/>
      <c r="Z17" s="240"/>
      <c r="AA17" s="240"/>
      <c r="AB17" s="241"/>
    </row>
    <row r="18" spans="1:28" ht="90" thickBot="1">
      <c r="A18" s="33" t="s">
        <v>1</v>
      </c>
      <c r="B18" s="34" t="s">
        <v>2</v>
      </c>
      <c r="C18" s="33" t="s">
        <v>3</v>
      </c>
      <c r="D18" s="183" t="s">
        <v>4</v>
      </c>
      <c r="E18" s="184" t="s">
        <v>5</v>
      </c>
      <c r="F18" s="184" t="s">
        <v>15</v>
      </c>
      <c r="G18" s="184" t="s">
        <v>23</v>
      </c>
      <c r="H18" s="185" t="s">
        <v>17</v>
      </c>
      <c r="I18" s="7" t="s">
        <v>4</v>
      </c>
      <c r="J18" s="8" t="s">
        <v>5</v>
      </c>
      <c r="K18" s="8" t="s">
        <v>15</v>
      </c>
      <c r="L18" s="8" t="s">
        <v>23</v>
      </c>
      <c r="M18" s="9" t="s">
        <v>17</v>
      </c>
      <c r="N18" s="7" t="s">
        <v>4</v>
      </c>
      <c r="O18" s="8" t="s">
        <v>5</v>
      </c>
      <c r="P18" s="8" t="s">
        <v>15</v>
      </c>
      <c r="Q18" s="8" t="s">
        <v>23</v>
      </c>
      <c r="R18" s="9" t="s">
        <v>17</v>
      </c>
      <c r="S18" s="7" t="s">
        <v>4</v>
      </c>
      <c r="T18" s="8" t="s">
        <v>5</v>
      </c>
      <c r="U18" s="8" t="s">
        <v>15</v>
      </c>
      <c r="V18" s="8" t="s">
        <v>23</v>
      </c>
      <c r="W18" s="9" t="s">
        <v>17</v>
      </c>
      <c r="X18" s="7" t="s">
        <v>4</v>
      </c>
      <c r="Y18" s="8" t="s">
        <v>5</v>
      </c>
      <c r="Z18" s="8" t="s">
        <v>15</v>
      </c>
      <c r="AA18" s="8" t="s">
        <v>23</v>
      </c>
      <c r="AB18" s="9" t="s">
        <v>17</v>
      </c>
    </row>
    <row r="19" spans="1:28" ht="15.75" customHeight="1">
      <c r="A19" s="1" t="s">
        <v>7</v>
      </c>
      <c r="B19" s="2" t="s">
        <v>6</v>
      </c>
      <c r="C19" s="10" t="s">
        <v>18</v>
      </c>
      <c r="D19" s="199">
        <v>2880</v>
      </c>
      <c r="E19" s="200">
        <v>2880</v>
      </c>
      <c r="F19" s="208">
        <v>1760</v>
      </c>
      <c r="G19" s="208">
        <v>0</v>
      </c>
      <c r="H19" s="209">
        <v>1584</v>
      </c>
      <c r="I19" s="72">
        <v>2960</v>
      </c>
      <c r="J19" s="73">
        <v>2960</v>
      </c>
      <c r="K19" s="74">
        <v>1840</v>
      </c>
      <c r="L19" s="74">
        <v>0</v>
      </c>
      <c r="M19" s="82">
        <v>1656</v>
      </c>
      <c r="N19" s="72">
        <v>3040</v>
      </c>
      <c r="O19" s="73">
        <v>3040</v>
      </c>
      <c r="P19" s="74">
        <v>1920</v>
      </c>
      <c r="Q19" s="74">
        <v>0</v>
      </c>
      <c r="R19" s="82">
        <v>1728</v>
      </c>
      <c r="S19" s="72">
        <v>3200</v>
      </c>
      <c r="T19" s="73">
        <v>3200</v>
      </c>
      <c r="U19" s="74">
        <v>2080</v>
      </c>
      <c r="V19" s="74">
        <v>0</v>
      </c>
      <c r="W19" s="75">
        <v>1872</v>
      </c>
      <c r="X19" s="85">
        <v>2880</v>
      </c>
      <c r="Y19" s="73">
        <v>2880</v>
      </c>
      <c r="Z19" s="74">
        <v>1760</v>
      </c>
      <c r="AA19" s="74">
        <v>0</v>
      </c>
      <c r="AB19" s="75">
        <v>1584</v>
      </c>
    </row>
    <row r="20" spans="1:28" ht="15.75" customHeight="1">
      <c r="A20" s="3" t="s">
        <v>8</v>
      </c>
      <c r="B20" s="4" t="s">
        <v>6</v>
      </c>
      <c r="C20" s="13" t="s">
        <v>19</v>
      </c>
      <c r="D20" s="202">
        <v>2880</v>
      </c>
      <c r="E20" s="203">
        <v>2320</v>
      </c>
      <c r="F20" s="210">
        <v>0</v>
      </c>
      <c r="G20" s="203">
        <v>2088</v>
      </c>
      <c r="H20" s="211">
        <v>1584</v>
      </c>
      <c r="I20" s="76">
        <v>2960</v>
      </c>
      <c r="J20" s="70">
        <v>2400</v>
      </c>
      <c r="K20" s="71">
        <v>0</v>
      </c>
      <c r="L20" s="70">
        <v>2160</v>
      </c>
      <c r="M20" s="83">
        <v>1656</v>
      </c>
      <c r="N20" s="76">
        <v>3040</v>
      </c>
      <c r="O20" s="70">
        <v>2480</v>
      </c>
      <c r="P20" s="71">
        <v>0</v>
      </c>
      <c r="Q20" s="70">
        <v>2232</v>
      </c>
      <c r="R20" s="83">
        <v>1728</v>
      </c>
      <c r="S20" s="76">
        <v>3200</v>
      </c>
      <c r="T20" s="70">
        <v>2640</v>
      </c>
      <c r="U20" s="71">
        <v>0</v>
      </c>
      <c r="V20" s="70">
        <v>2376</v>
      </c>
      <c r="W20" s="77">
        <v>1872</v>
      </c>
      <c r="X20" s="86">
        <v>2880</v>
      </c>
      <c r="Y20" s="70">
        <v>2320</v>
      </c>
      <c r="Z20" s="71">
        <v>0</v>
      </c>
      <c r="AA20" s="70">
        <v>2088</v>
      </c>
      <c r="AB20" s="77">
        <v>1584</v>
      </c>
    </row>
    <row r="21" spans="1:28" ht="15.75" customHeight="1">
      <c r="A21" s="3" t="s">
        <v>9</v>
      </c>
      <c r="B21" s="4" t="s">
        <v>10</v>
      </c>
      <c r="C21" s="13" t="s">
        <v>20</v>
      </c>
      <c r="D21" s="202">
        <v>3280</v>
      </c>
      <c r="E21" s="203">
        <v>3280</v>
      </c>
      <c r="F21" s="210">
        <v>2160</v>
      </c>
      <c r="G21" s="210">
        <v>0</v>
      </c>
      <c r="H21" s="211">
        <v>1584</v>
      </c>
      <c r="I21" s="76">
        <v>3360</v>
      </c>
      <c r="J21" s="70">
        <v>3360</v>
      </c>
      <c r="K21" s="71">
        <v>2240</v>
      </c>
      <c r="L21" s="71">
        <v>0</v>
      </c>
      <c r="M21" s="83">
        <v>1656</v>
      </c>
      <c r="N21" s="76">
        <v>3440</v>
      </c>
      <c r="O21" s="70">
        <v>3440</v>
      </c>
      <c r="P21" s="71">
        <v>2320</v>
      </c>
      <c r="Q21" s="71">
        <v>0</v>
      </c>
      <c r="R21" s="83">
        <v>1728</v>
      </c>
      <c r="S21" s="76">
        <v>3600</v>
      </c>
      <c r="T21" s="70">
        <v>3600</v>
      </c>
      <c r="U21" s="71">
        <v>2480</v>
      </c>
      <c r="V21" s="71">
        <v>0</v>
      </c>
      <c r="W21" s="77">
        <v>1872</v>
      </c>
      <c r="X21" s="86">
        <v>3280</v>
      </c>
      <c r="Y21" s="70">
        <v>3280</v>
      </c>
      <c r="Z21" s="71">
        <v>2160</v>
      </c>
      <c r="AA21" s="71">
        <v>0</v>
      </c>
      <c r="AB21" s="77">
        <v>1584</v>
      </c>
    </row>
    <row r="22" spans="1:28" ht="15.75" customHeight="1">
      <c r="A22" s="3" t="s">
        <v>11</v>
      </c>
      <c r="B22" s="4" t="s">
        <v>10</v>
      </c>
      <c r="C22" s="13" t="s">
        <v>21</v>
      </c>
      <c r="D22" s="202">
        <v>3280</v>
      </c>
      <c r="E22" s="203">
        <v>2720</v>
      </c>
      <c r="F22" s="210">
        <v>0</v>
      </c>
      <c r="G22" s="203">
        <v>2448</v>
      </c>
      <c r="H22" s="211">
        <v>1584</v>
      </c>
      <c r="I22" s="76">
        <v>3360</v>
      </c>
      <c r="J22" s="70">
        <v>2800</v>
      </c>
      <c r="K22" s="71">
        <v>0</v>
      </c>
      <c r="L22" s="70">
        <v>2520</v>
      </c>
      <c r="M22" s="83">
        <v>1656</v>
      </c>
      <c r="N22" s="76">
        <v>3440</v>
      </c>
      <c r="O22" s="70">
        <v>2880</v>
      </c>
      <c r="P22" s="71">
        <v>0</v>
      </c>
      <c r="Q22" s="70">
        <v>2592</v>
      </c>
      <c r="R22" s="83">
        <v>1728</v>
      </c>
      <c r="S22" s="76">
        <v>3600</v>
      </c>
      <c r="T22" s="70">
        <v>3040</v>
      </c>
      <c r="U22" s="71">
        <v>0</v>
      </c>
      <c r="V22" s="70">
        <v>2736</v>
      </c>
      <c r="W22" s="77">
        <v>1872</v>
      </c>
      <c r="X22" s="86">
        <v>3280</v>
      </c>
      <c r="Y22" s="70">
        <v>2720</v>
      </c>
      <c r="Z22" s="71">
        <v>0</v>
      </c>
      <c r="AA22" s="70">
        <v>2448</v>
      </c>
      <c r="AB22" s="77">
        <v>1584</v>
      </c>
    </row>
    <row r="23" spans="1:28" ht="15.75" customHeight="1" thickBot="1">
      <c r="A23" s="5" t="s">
        <v>14</v>
      </c>
      <c r="B23" s="6" t="s">
        <v>10</v>
      </c>
      <c r="C23" s="16" t="s">
        <v>22</v>
      </c>
      <c r="D23" s="205">
        <v>4240</v>
      </c>
      <c r="E23" s="206">
        <v>3120</v>
      </c>
      <c r="F23" s="212">
        <v>2000</v>
      </c>
      <c r="G23" s="206">
        <v>2808</v>
      </c>
      <c r="H23" s="213">
        <v>1584</v>
      </c>
      <c r="I23" s="78">
        <v>4320</v>
      </c>
      <c r="J23" s="79">
        <v>3200</v>
      </c>
      <c r="K23" s="80">
        <v>2080</v>
      </c>
      <c r="L23" s="79">
        <v>2880</v>
      </c>
      <c r="M23" s="84">
        <v>1656</v>
      </c>
      <c r="N23" s="78">
        <v>4400</v>
      </c>
      <c r="O23" s="79">
        <v>3280</v>
      </c>
      <c r="P23" s="80">
        <v>2160</v>
      </c>
      <c r="Q23" s="79">
        <v>2952</v>
      </c>
      <c r="R23" s="84">
        <v>1728</v>
      </c>
      <c r="S23" s="78">
        <v>4560</v>
      </c>
      <c r="T23" s="79">
        <v>3440</v>
      </c>
      <c r="U23" s="80">
        <v>2320</v>
      </c>
      <c r="V23" s="79">
        <v>3096</v>
      </c>
      <c r="W23" s="81">
        <v>1872</v>
      </c>
      <c r="X23" s="87">
        <v>4240</v>
      </c>
      <c r="Y23" s="79">
        <v>3120</v>
      </c>
      <c r="Z23" s="80">
        <v>2000</v>
      </c>
      <c r="AA23" s="79">
        <v>2808</v>
      </c>
      <c r="AB23" s="81">
        <v>1584</v>
      </c>
    </row>
    <row r="24" spans="1:18" ht="15.75" customHeight="1">
      <c r="A24" s="220" t="s">
        <v>26</v>
      </c>
      <c r="B24" s="220"/>
      <c r="C24" s="220"/>
      <c r="D24" s="244" t="s">
        <v>44</v>
      </c>
      <c r="E24" s="244"/>
      <c r="F24" s="244"/>
      <c r="G24" s="244"/>
      <c r="H24" s="244"/>
      <c r="I24" s="221"/>
      <c r="J24" s="221"/>
      <c r="K24" s="221"/>
      <c r="L24" s="221"/>
      <c r="M24" s="221"/>
      <c r="N24" s="221"/>
      <c r="O24" s="221"/>
      <c r="P24" s="221"/>
      <c r="Q24" s="221"/>
      <c r="R24" s="221"/>
    </row>
    <row r="25" spans="1:3" ht="15.75" customHeight="1">
      <c r="A25" s="29"/>
      <c r="B25" s="26"/>
      <c r="C25" s="26"/>
    </row>
    <row r="26" spans="1:3" ht="15.75" customHeight="1">
      <c r="A26" s="29" t="s">
        <v>24</v>
      </c>
      <c r="B26" s="26"/>
      <c r="C26" s="26"/>
    </row>
    <row r="27" spans="1:3" ht="15.75" customHeight="1" thickBot="1">
      <c r="A27" s="29"/>
      <c r="B27" s="26"/>
      <c r="C27" s="26"/>
    </row>
    <row r="28" spans="1:28" ht="15.75" customHeight="1" thickBot="1">
      <c r="A28" s="245" t="s">
        <v>12</v>
      </c>
      <c r="B28" s="246"/>
      <c r="C28" s="247"/>
      <c r="D28" s="236" t="s">
        <v>293</v>
      </c>
      <c r="E28" s="237"/>
      <c r="F28" s="237"/>
      <c r="G28" s="237"/>
      <c r="H28" s="237"/>
      <c r="I28" s="223" t="s">
        <v>288</v>
      </c>
      <c r="J28" s="224"/>
      <c r="K28" s="224"/>
      <c r="L28" s="224"/>
      <c r="M28" s="224"/>
      <c r="N28" s="222" t="s">
        <v>289</v>
      </c>
      <c r="O28" s="222"/>
      <c r="P28" s="222"/>
      <c r="Q28" s="222"/>
      <c r="R28" s="222"/>
      <c r="S28" s="222" t="s">
        <v>290</v>
      </c>
      <c r="T28" s="222"/>
      <c r="U28" s="222"/>
      <c r="V28" s="222"/>
      <c r="W28" s="222"/>
      <c r="X28" s="223" t="s">
        <v>291</v>
      </c>
      <c r="Y28" s="224"/>
      <c r="Z28" s="224"/>
      <c r="AA28" s="224"/>
      <c r="AB28" s="225"/>
    </row>
    <row r="29" spans="1:28" ht="27.75" customHeight="1" thickBot="1">
      <c r="A29" s="238" t="s">
        <v>0</v>
      </c>
      <c r="B29" s="239"/>
      <c r="C29" s="248"/>
      <c r="D29" s="249" t="s">
        <v>48</v>
      </c>
      <c r="E29" s="240"/>
      <c r="F29" s="240"/>
      <c r="G29" s="240"/>
      <c r="H29" s="241"/>
      <c r="I29" s="250" t="s">
        <v>48</v>
      </c>
      <c r="J29" s="242"/>
      <c r="K29" s="242"/>
      <c r="L29" s="242"/>
      <c r="M29" s="243"/>
      <c r="N29" s="250" t="s">
        <v>48</v>
      </c>
      <c r="O29" s="242"/>
      <c r="P29" s="242"/>
      <c r="Q29" s="242"/>
      <c r="R29" s="243"/>
      <c r="S29" s="250" t="s">
        <v>48</v>
      </c>
      <c r="T29" s="242"/>
      <c r="U29" s="242"/>
      <c r="V29" s="242"/>
      <c r="W29" s="243"/>
      <c r="X29" s="250" t="s">
        <v>48</v>
      </c>
      <c r="Y29" s="242"/>
      <c r="Z29" s="242"/>
      <c r="AA29" s="242"/>
      <c r="AB29" s="243"/>
    </row>
    <row r="30" spans="1:28" ht="90" thickBot="1">
      <c r="A30" s="33" t="s">
        <v>1</v>
      </c>
      <c r="B30" s="34" t="s">
        <v>2</v>
      </c>
      <c r="C30" s="33" t="s">
        <v>3</v>
      </c>
      <c r="D30" s="183" t="s">
        <v>4</v>
      </c>
      <c r="E30" s="184" t="s">
        <v>5</v>
      </c>
      <c r="F30" s="184" t="s">
        <v>15</v>
      </c>
      <c r="G30" s="184" t="s">
        <v>23</v>
      </c>
      <c r="H30" s="185" t="s">
        <v>17</v>
      </c>
      <c r="I30" s="7" t="s">
        <v>4</v>
      </c>
      <c r="J30" s="8" t="s">
        <v>5</v>
      </c>
      <c r="K30" s="8" t="s">
        <v>15</v>
      </c>
      <c r="L30" s="8" t="s">
        <v>23</v>
      </c>
      <c r="M30" s="9" t="s">
        <v>17</v>
      </c>
      <c r="N30" s="7" t="s">
        <v>4</v>
      </c>
      <c r="O30" s="8" t="s">
        <v>5</v>
      </c>
      <c r="P30" s="8" t="s">
        <v>15</v>
      </c>
      <c r="Q30" s="8" t="s">
        <v>23</v>
      </c>
      <c r="R30" s="9" t="s">
        <v>17</v>
      </c>
      <c r="S30" s="7" t="s">
        <v>4</v>
      </c>
      <c r="T30" s="8" t="s">
        <v>5</v>
      </c>
      <c r="U30" s="8" t="s">
        <v>15</v>
      </c>
      <c r="V30" s="8" t="s">
        <v>23</v>
      </c>
      <c r="W30" s="9" t="s">
        <v>17</v>
      </c>
      <c r="X30" s="7" t="s">
        <v>4</v>
      </c>
      <c r="Y30" s="8" t="s">
        <v>5</v>
      </c>
      <c r="Z30" s="8" t="s">
        <v>15</v>
      </c>
      <c r="AA30" s="8" t="s">
        <v>23</v>
      </c>
      <c r="AB30" s="9" t="s">
        <v>17</v>
      </c>
    </row>
    <row r="31" spans="1:28" ht="15">
      <c r="A31" s="1" t="s">
        <v>7</v>
      </c>
      <c r="B31" s="2" t="s">
        <v>6</v>
      </c>
      <c r="C31" s="10" t="s">
        <v>18</v>
      </c>
      <c r="D31" s="186">
        <v>2560</v>
      </c>
      <c r="E31" s="187">
        <v>2560</v>
      </c>
      <c r="F31" s="188">
        <v>1440</v>
      </c>
      <c r="G31" s="188">
        <v>0</v>
      </c>
      <c r="H31" s="189">
        <v>1296</v>
      </c>
      <c r="I31" s="19">
        <v>2640</v>
      </c>
      <c r="J31" s="20">
        <v>2640</v>
      </c>
      <c r="K31" s="11">
        <v>1520</v>
      </c>
      <c r="L31" s="11">
        <v>0</v>
      </c>
      <c r="M31" s="12">
        <v>1368</v>
      </c>
      <c r="N31" s="19">
        <v>2720</v>
      </c>
      <c r="O31" s="20">
        <v>2720</v>
      </c>
      <c r="P31" s="11">
        <v>1600</v>
      </c>
      <c r="Q31" s="11">
        <v>0</v>
      </c>
      <c r="R31" s="12">
        <v>1440</v>
      </c>
      <c r="S31" s="19">
        <v>2880</v>
      </c>
      <c r="T31" s="20">
        <v>2880</v>
      </c>
      <c r="U31" s="11">
        <v>1760</v>
      </c>
      <c r="V31" s="11">
        <v>0</v>
      </c>
      <c r="W31" s="12">
        <v>1584</v>
      </c>
      <c r="X31" s="19">
        <v>2560</v>
      </c>
      <c r="Y31" s="20">
        <v>2560</v>
      </c>
      <c r="Z31" s="11">
        <v>1440</v>
      </c>
      <c r="AA31" s="11">
        <v>0</v>
      </c>
      <c r="AB31" s="12">
        <v>1296</v>
      </c>
    </row>
    <row r="32" spans="1:28" ht="15">
      <c r="A32" s="3" t="s">
        <v>8</v>
      </c>
      <c r="B32" s="4" t="s">
        <v>6</v>
      </c>
      <c r="C32" s="13" t="s">
        <v>19</v>
      </c>
      <c r="D32" s="190">
        <v>2560</v>
      </c>
      <c r="E32" s="191">
        <v>2000</v>
      </c>
      <c r="F32" s="192">
        <v>0</v>
      </c>
      <c r="G32" s="191">
        <v>1800</v>
      </c>
      <c r="H32" s="193">
        <v>1296</v>
      </c>
      <c r="I32" s="21">
        <v>2640</v>
      </c>
      <c r="J32" s="22">
        <v>2080</v>
      </c>
      <c r="K32" s="14">
        <v>0</v>
      </c>
      <c r="L32" s="22">
        <v>1872</v>
      </c>
      <c r="M32" s="15">
        <v>1368</v>
      </c>
      <c r="N32" s="21">
        <v>2720</v>
      </c>
      <c r="O32" s="22">
        <v>2160</v>
      </c>
      <c r="P32" s="14">
        <v>0</v>
      </c>
      <c r="Q32" s="22">
        <v>1944</v>
      </c>
      <c r="R32" s="15">
        <v>1440</v>
      </c>
      <c r="S32" s="21">
        <v>2880</v>
      </c>
      <c r="T32" s="22">
        <v>2320</v>
      </c>
      <c r="U32" s="14">
        <v>0</v>
      </c>
      <c r="V32" s="22">
        <v>2088</v>
      </c>
      <c r="W32" s="15">
        <v>1584</v>
      </c>
      <c r="X32" s="21">
        <v>2560</v>
      </c>
      <c r="Y32" s="22">
        <v>2000</v>
      </c>
      <c r="Z32" s="14">
        <v>0</v>
      </c>
      <c r="AA32" s="22">
        <v>1800</v>
      </c>
      <c r="AB32" s="15">
        <v>1296</v>
      </c>
    </row>
    <row r="33" spans="1:28" ht="15">
      <c r="A33" s="3" t="s">
        <v>9</v>
      </c>
      <c r="B33" s="4" t="s">
        <v>10</v>
      </c>
      <c r="C33" s="13" t="s">
        <v>20</v>
      </c>
      <c r="D33" s="190">
        <v>2960</v>
      </c>
      <c r="E33" s="191">
        <v>2960</v>
      </c>
      <c r="F33" s="192">
        <v>1840</v>
      </c>
      <c r="G33" s="192">
        <v>0</v>
      </c>
      <c r="H33" s="193">
        <v>1296</v>
      </c>
      <c r="I33" s="21">
        <v>3040</v>
      </c>
      <c r="J33" s="22">
        <v>3040</v>
      </c>
      <c r="K33" s="14">
        <v>1920</v>
      </c>
      <c r="L33" s="14">
        <v>0</v>
      </c>
      <c r="M33" s="15">
        <v>1368</v>
      </c>
      <c r="N33" s="21">
        <v>3120</v>
      </c>
      <c r="O33" s="22">
        <v>3120</v>
      </c>
      <c r="P33" s="14">
        <v>2000</v>
      </c>
      <c r="Q33" s="14">
        <v>0</v>
      </c>
      <c r="R33" s="15">
        <v>1440</v>
      </c>
      <c r="S33" s="21">
        <v>3280</v>
      </c>
      <c r="T33" s="22">
        <v>3280</v>
      </c>
      <c r="U33" s="14">
        <v>2160</v>
      </c>
      <c r="V33" s="14">
        <v>0</v>
      </c>
      <c r="W33" s="15">
        <v>1584</v>
      </c>
      <c r="X33" s="21">
        <v>2960</v>
      </c>
      <c r="Y33" s="22">
        <v>2960</v>
      </c>
      <c r="Z33" s="14">
        <v>1840</v>
      </c>
      <c r="AA33" s="14">
        <v>0</v>
      </c>
      <c r="AB33" s="15">
        <v>1296</v>
      </c>
    </row>
    <row r="34" spans="1:28" ht="15">
      <c r="A34" s="3" t="s">
        <v>11</v>
      </c>
      <c r="B34" s="4" t="s">
        <v>10</v>
      </c>
      <c r="C34" s="13" t="s">
        <v>21</v>
      </c>
      <c r="D34" s="190">
        <v>2960</v>
      </c>
      <c r="E34" s="191">
        <v>2400</v>
      </c>
      <c r="F34" s="192">
        <v>0</v>
      </c>
      <c r="G34" s="191">
        <v>2160</v>
      </c>
      <c r="H34" s="193">
        <v>1296</v>
      </c>
      <c r="I34" s="21">
        <v>3040</v>
      </c>
      <c r="J34" s="22">
        <v>2480</v>
      </c>
      <c r="K34" s="14">
        <v>0</v>
      </c>
      <c r="L34" s="22">
        <v>2232</v>
      </c>
      <c r="M34" s="15">
        <v>1368</v>
      </c>
      <c r="N34" s="21">
        <v>3120</v>
      </c>
      <c r="O34" s="22">
        <v>2560</v>
      </c>
      <c r="P34" s="14">
        <v>0</v>
      </c>
      <c r="Q34" s="22">
        <v>2304</v>
      </c>
      <c r="R34" s="15">
        <v>1440</v>
      </c>
      <c r="S34" s="21">
        <v>3280</v>
      </c>
      <c r="T34" s="22">
        <v>2720</v>
      </c>
      <c r="U34" s="14">
        <v>0</v>
      </c>
      <c r="V34" s="22">
        <v>2448</v>
      </c>
      <c r="W34" s="15">
        <v>1584</v>
      </c>
      <c r="X34" s="21">
        <v>2960</v>
      </c>
      <c r="Y34" s="22">
        <v>2400</v>
      </c>
      <c r="Z34" s="14">
        <v>0</v>
      </c>
      <c r="AA34" s="22">
        <v>2160</v>
      </c>
      <c r="AB34" s="15">
        <v>1296</v>
      </c>
    </row>
    <row r="35" spans="1:28" ht="15.75" thickBot="1">
      <c r="A35" s="5" t="s">
        <v>14</v>
      </c>
      <c r="B35" s="6" t="s">
        <v>10</v>
      </c>
      <c r="C35" s="16" t="s">
        <v>22</v>
      </c>
      <c r="D35" s="194">
        <v>3920</v>
      </c>
      <c r="E35" s="195">
        <v>2800</v>
      </c>
      <c r="F35" s="196">
        <v>1680</v>
      </c>
      <c r="G35" s="195">
        <v>2520</v>
      </c>
      <c r="H35" s="197">
        <v>1296</v>
      </c>
      <c r="I35" s="23">
        <v>4000</v>
      </c>
      <c r="J35" s="24">
        <v>2880</v>
      </c>
      <c r="K35" s="17">
        <v>1760</v>
      </c>
      <c r="L35" s="24">
        <v>2592</v>
      </c>
      <c r="M35" s="18">
        <v>1368</v>
      </c>
      <c r="N35" s="23">
        <v>4080</v>
      </c>
      <c r="O35" s="24">
        <v>2960</v>
      </c>
      <c r="P35" s="17">
        <v>1840</v>
      </c>
      <c r="Q35" s="24">
        <v>2664</v>
      </c>
      <c r="R35" s="18">
        <v>1440</v>
      </c>
      <c r="S35" s="23">
        <v>4240</v>
      </c>
      <c r="T35" s="24">
        <v>3120</v>
      </c>
      <c r="U35" s="17">
        <v>2000</v>
      </c>
      <c r="V35" s="24">
        <v>2808</v>
      </c>
      <c r="W35" s="18">
        <v>1584</v>
      </c>
      <c r="X35" s="23">
        <v>3920</v>
      </c>
      <c r="Y35" s="24">
        <v>2800</v>
      </c>
      <c r="Z35" s="17">
        <v>1680</v>
      </c>
      <c r="AA35" s="24">
        <v>2520</v>
      </c>
      <c r="AB35" s="18">
        <v>1296</v>
      </c>
    </row>
    <row r="36" spans="1:18" ht="15">
      <c r="A36" s="220" t="s">
        <v>26</v>
      </c>
      <c r="B36" s="220"/>
      <c r="C36" s="220"/>
      <c r="D36" s="244" t="s">
        <v>27</v>
      </c>
      <c r="E36" s="244"/>
      <c r="F36" s="244"/>
      <c r="G36" s="244"/>
      <c r="H36" s="244"/>
      <c r="I36" s="244" t="s">
        <v>27</v>
      </c>
      <c r="J36" s="244"/>
      <c r="K36" s="244"/>
      <c r="L36" s="244"/>
      <c r="M36" s="244"/>
      <c r="N36" s="244" t="s">
        <v>27</v>
      </c>
      <c r="O36" s="244"/>
      <c r="P36" s="244"/>
      <c r="Q36" s="244"/>
      <c r="R36" s="244"/>
    </row>
    <row r="37" spans="1:18" ht="15">
      <c r="A37" s="90"/>
      <c r="B37" s="90"/>
      <c r="C37" s="90"/>
      <c r="D37" s="198"/>
      <c r="E37" s="198"/>
      <c r="F37" s="198"/>
      <c r="G37" s="198"/>
      <c r="H37" s="198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3" ht="15">
      <c r="A38" s="29" t="s">
        <v>25</v>
      </c>
      <c r="B38" s="26"/>
      <c r="C38" s="26"/>
    </row>
    <row r="39" spans="1:3" ht="15.75" thickBot="1">
      <c r="A39" s="26"/>
      <c r="B39" s="26"/>
      <c r="C39" s="26"/>
    </row>
    <row r="40" spans="1:28" ht="15.75" customHeight="1" thickBot="1">
      <c r="A40" s="245" t="s">
        <v>12</v>
      </c>
      <c r="B40" s="246"/>
      <c r="C40" s="247"/>
      <c r="D40" s="236" t="s">
        <v>293</v>
      </c>
      <c r="E40" s="237"/>
      <c r="F40" s="237"/>
      <c r="G40" s="237"/>
      <c r="H40" s="237"/>
      <c r="I40" s="223" t="s">
        <v>288</v>
      </c>
      <c r="J40" s="224"/>
      <c r="K40" s="224"/>
      <c r="L40" s="224"/>
      <c r="M40" s="224"/>
      <c r="N40" s="222" t="s">
        <v>289</v>
      </c>
      <c r="O40" s="222"/>
      <c r="P40" s="222"/>
      <c r="Q40" s="222"/>
      <c r="R40" s="222"/>
      <c r="S40" s="222" t="s">
        <v>290</v>
      </c>
      <c r="T40" s="222"/>
      <c r="U40" s="222"/>
      <c r="V40" s="222"/>
      <c r="W40" s="222"/>
      <c r="X40" s="223" t="s">
        <v>291</v>
      </c>
      <c r="Y40" s="224"/>
      <c r="Z40" s="224"/>
      <c r="AA40" s="224"/>
      <c r="AB40" s="225"/>
    </row>
    <row r="41" spans="1:28" ht="15.75" customHeight="1" thickBot="1">
      <c r="A41" s="238" t="s">
        <v>0</v>
      </c>
      <c r="B41" s="239"/>
      <c r="C41" s="239"/>
      <c r="D41" s="240" t="s">
        <v>49</v>
      </c>
      <c r="E41" s="240"/>
      <c r="F41" s="240"/>
      <c r="G41" s="240"/>
      <c r="H41" s="241"/>
      <c r="I41" s="242" t="s">
        <v>49</v>
      </c>
      <c r="J41" s="242"/>
      <c r="K41" s="242"/>
      <c r="L41" s="242"/>
      <c r="M41" s="243"/>
      <c r="N41" s="242" t="s">
        <v>49</v>
      </c>
      <c r="O41" s="242"/>
      <c r="P41" s="242"/>
      <c r="Q41" s="242"/>
      <c r="R41" s="243"/>
      <c r="S41" s="242" t="s">
        <v>49</v>
      </c>
      <c r="T41" s="242"/>
      <c r="U41" s="242"/>
      <c r="V41" s="242"/>
      <c r="W41" s="243"/>
      <c r="X41" s="242" t="s">
        <v>49</v>
      </c>
      <c r="Y41" s="242"/>
      <c r="Z41" s="242"/>
      <c r="AA41" s="242"/>
      <c r="AB41" s="243"/>
    </row>
    <row r="42" spans="1:28" ht="90" thickBot="1">
      <c r="A42" s="30" t="s">
        <v>1</v>
      </c>
      <c r="B42" s="31" t="s">
        <v>2</v>
      </c>
      <c r="C42" s="30" t="s">
        <v>3</v>
      </c>
      <c r="D42" s="183" t="s">
        <v>4</v>
      </c>
      <c r="E42" s="184" t="s">
        <v>5</v>
      </c>
      <c r="F42" s="184" t="s">
        <v>15</v>
      </c>
      <c r="G42" s="184" t="s">
        <v>16</v>
      </c>
      <c r="H42" s="185" t="s">
        <v>17</v>
      </c>
      <c r="I42" s="7" t="s">
        <v>4</v>
      </c>
      <c r="J42" s="8" t="s">
        <v>5</v>
      </c>
      <c r="K42" s="8" t="s">
        <v>15</v>
      </c>
      <c r="L42" s="8" t="s">
        <v>16</v>
      </c>
      <c r="M42" s="9" t="s">
        <v>17</v>
      </c>
      <c r="N42" s="7" t="s">
        <v>4</v>
      </c>
      <c r="O42" s="8" t="s">
        <v>5</v>
      </c>
      <c r="P42" s="8" t="s">
        <v>15</v>
      </c>
      <c r="Q42" s="8" t="s">
        <v>16</v>
      </c>
      <c r="R42" s="9" t="s">
        <v>17</v>
      </c>
      <c r="S42" s="7" t="s">
        <v>4</v>
      </c>
      <c r="T42" s="8" t="s">
        <v>5</v>
      </c>
      <c r="U42" s="8" t="s">
        <v>15</v>
      </c>
      <c r="V42" s="8" t="s">
        <v>16</v>
      </c>
      <c r="W42" s="9" t="s">
        <v>17</v>
      </c>
      <c r="X42" s="7" t="s">
        <v>4</v>
      </c>
      <c r="Y42" s="8" t="s">
        <v>5</v>
      </c>
      <c r="Z42" s="8" t="s">
        <v>15</v>
      </c>
      <c r="AA42" s="8" t="s">
        <v>16</v>
      </c>
      <c r="AB42" s="9" t="s">
        <v>17</v>
      </c>
    </row>
    <row r="43" spans="1:28" ht="15">
      <c r="A43" s="1" t="s">
        <v>7</v>
      </c>
      <c r="B43" s="35" t="s">
        <v>6</v>
      </c>
      <c r="C43" s="48" t="s">
        <v>18</v>
      </c>
      <c r="D43" s="186">
        <v>2400</v>
      </c>
      <c r="E43" s="187">
        <v>2400</v>
      </c>
      <c r="F43" s="187">
        <v>1280</v>
      </c>
      <c r="G43" s="187">
        <v>0</v>
      </c>
      <c r="H43" s="214">
        <v>1152</v>
      </c>
      <c r="I43" s="91">
        <v>2480</v>
      </c>
      <c r="J43" s="20">
        <v>2480</v>
      </c>
      <c r="K43" s="11">
        <v>1360</v>
      </c>
      <c r="L43" s="11">
        <v>0</v>
      </c>
      <c r="M43" s="12">
        <v>1224</v>
      </c>
      <c r="N43" s="19">
        <v>2560</v>
      </c>
      <c r="O43" s="20">
        <v>2560</v>
      </c>
      <c r="P43" s="11">
        <v>1440</v>
      </c>
      <c r="Q43" s="11">
        <v>0</v>
      </c>
      <c r="R43" s="12">
        <v>1296</v>
      </c>
      <c r="S43" s="19">
        <v>2720</v>
      </c>
      <c r="T43" s="20">
        <v>2720</v>
      </c>
      <c r="U43" s="11">
        <v>1600</v>
      </c>
      <c r="V43" s="11">
        <v>0</v>
      </c>
      <c r="W43" s="12">
        <v>1440</v>
      </c>
      <c r="X43" s="19">
        <v>2400</v>
      </c>
      <c r="Y43" s="20">
        <v>2400</v>
      </c>
      <c r="Z43" s="11">
        <v>1280</v>
      </c>
      <c r="AA43" s="11">
        <v>0</v>
      </c>
      <c r="AB43" s="12">
        <v>1152</v>
      </c>
    </row>
    <row r="44" spans="1:28" ht="15">
      <c r="A44" s="3" t="s">
        <v>8</v>
      </c>
      <c r="B44" s="36" t="s">
        <v>6</v>
      </c>
      <c r="C44" s="49" t="s">
        <v>19</v>
      </c>
      <c r="D44" s="190">
        <v>2400</v>
      </c>
      <c r="E44" s="191">
        <v>1840</v>
      </c>
      <c r="F44" s="191">
        <v>0</v>
      </c>
      <c r="G44" s="191">
        <v>1656</v>
      </c>
      <c r="H44" s="215">
        <v>1152</v>
      </c>
      <c r="I44" s="92">
        <v>2480</v>
      </c>
      <c r="J44" s="22">
        <v>1920</v>
      </c>
      <c r="K44" s="14">
        <v>0</v>
      </c>
      <c r="L44" s="22">
        <v>1728</v>
      </c>
      <c r="M44" s="15">
        <v>1224</v>
      </c>
      <c r="N44" s="21">
        <v>2560</v>
      </c>
      <c r="O44" s="22">
        <v>2000</v>
      </c>
      <c r="P44" s="14">
        <v>0</v>
      </c>
      <c r="Q44" s="22">
        <v>1800</v>
      </c>
      <c r="R44" s="15">
        <v>1296</v>
      </c>
      <c r="S44" s="21">
        <v>2720</v>
      </c>
      <c r="T44" s="22">
        <v>2160</v>
      </c>
      <c r="U44" s="14">
        <v>0</v>
      </c>
      <c r="V44" s="22">
        <v>1944</v>
      </c>
      <c r="W44" s="15">
        <v>1440</v>
      </c>
      <c r="X44" s="21">
        <v>2400</v>
      </c>
      <c r="Y44" s="22">
        <v>1840</v>
      </c>
      <c r="Z44" s="14">
        <v>0</v>
      </c>
      <c r="AA44" s="22">
        <v>1656</v>
      </c>
      <c r="AB44" s="15">
        <v>1152</v>
      </c>
    </row>
    <row r="45" spans="1:28" ht="15">
      <c r="A45" s="3" t="s">
        <v>9</v>
      </c>
      <c r="B45" s="36" t="s">
        <v>10</v>
      </c>
      <c r="C45" s="49" t="s">
        <v>20</v>
      </c>
      <c r="D45" s="190">
        <v>2800</v>
      </c>
      <c r="E45" s="191">
        <v>2800</v>
      </c>
      <c r="F45" s="191">
        <v>1680</v>
      </c>
      <c r="G45" s="191">
        <v>0</v>
      </c>
      <c r="H45" s="215">
        <v>1152</v>
      </c>
      <c r="I45" s="92">
        <v>2880</v>
      </c>
      <c r="J45" s="22">
        <v>2880</v>
      </c>
      <c r="K45" s="14">
        <v>1760</v>
      </c>
      <c r="L45" s="14">
        <v>0</v>
      </c>
      <c r="M45" s="15">
        <v>1224</v>
      </c>
      <c r="N45" s="21">
        <v>2960</v>
      </c>
      <c r="O45" s="22">
        <v>2960</v>
      </c>
      <c r="P45" s="14">
        <v>1840</v>
      </c>
      <c r="Q45" s="14">
        <v>0</v>
      </c>
      <c r="R45" s="15">
        <v>1296</v>
      </c>
      <c r="S45" s="21">
        <v>3120</v>
      </c>
      <c r="T45" s="22">
        <v>3120</v>
      </c>
      <c r="U45" s="14">
        <v>2000</v>
      </c>
      <c r="V45" s="14">
        <v>0</v>
      </c>
      <c r="W45" s="15">
        <v>1440</v>
      </c>
      <c r="X45" s="21">
        <v>2800</v>
      </c>
      <c r="Y45" s="22">
        <v>2800</v>
      </c>
      <c r="Z45" s="14">
        <v>1680</v>
      </c>
      <c r="AA45" s="14">
        <v>0</v>
      </c>
      <c r="AB45" s="15">
        <v>1152</v>
      </c>
    </row>
    <row r="46" spans="1:28" ht="15">
      <c r="A46" s="3" t="s">
        <v>11</v>
      </c>
      <c r="B46" s="36" t="s">
        <v>10</v>
      </c>
      <c r="C46" s="49" t="s">
        <v>21</v>
      </c>
      <c r="D46" s="190">
        <v>2800</v>
      </c>
      <c r="E46" s="191">
        <v>2240</v>
      </c>
      <c r="F46" s="191">
        <v>0</v>
      </c>
      <c r="G46" s="191">
        <v>2016</v>
      </c>
      <c r="H46" s="215">
        <v>1152</v>
      </c>
      <c r="I46" s="92">
        <v>2880</v>
      </c>
      <c r="J46" s="22">
        <v>2320</v>
      </c>
      <c r="K46" s="14">
        <v>0</v>
      </c>
      <c r="L46" s="22">
        <v>2088</v>
      </c>
      <c r="M46" s="15">
        <v>1224</v>
      </c>
      <c r="N46" s="21">
        <v>2960</v>
      </c>
      <c r="O46" s="22">
        <v>2400</v>
      </c>
      <c r="P46" s="14">
        <v>0</v>
      </c>
      <c r="Q46" s="22">
        <v>2160</v>
      </c>
      <c r="R46" s="15">
        <v>1296</v>
      </c>
      <c r="S46" s="21">
        <v>3120</v>
      </c>
      <c r="T46" s="22">
        <v>2560</v>
      </c>
      <c r="U46" s="14">
        <v>0</v>
      </c>
      <c r="V46" s="22">
        <v>2304</v>
      </c>
      <c r="W46" s="15">
        <v>1440</v>
      </c>
      <c r="X46" s="21">
        <v>2800</v>
      </c>
      <c r="Y46" s="22">
        <v>2240</v>
      </c>
      <c r="Z46" s="14">
        <v>0</v>
      </c>
      <c r="AA46" s="22">
        <v>2016</v>
      </c>
      <c r="AB46" s="15">
        <v>1152</v>
      </c>
    </row>
    <row r="47" spans="1:28" ht="15.75" thickBot="1">
      <c r="A47" s="5" t="s">
        <v>14</v>
      </c>
      <c r="B47" s="37" t="s">
        <v>10</v>
      </c>
      <c r="C47" s="50" t="s">
        <v>22</v>
      </c>
      <c r="D47" s="194">
        <v>3760</v>
      </c>
      <c r="E47" s="195">
        <v>2640</v>
      </c>
      <c r="F47" s="195">
        <v>1520</v>
      </c>
      <c r="G47" s="195">
        <v>2376</v>
      </c>
      <c r="H47" s="216">
        <v>1152</v>
      </c>
      <c r="I47" s="93">
        <v>3840</v>
      </c>
      <c r="J47" s="24">
        <v>2720</v>
      </c>
      <c r="K47" s="17">
        <v>1600</v>
      </c>
      <c r="L47" s="24">
        <v>2448</v>
      </c>
      <c r="M47" s="18">
        <v>1224</v>
      </c>
      <c r="N47" s="23">
        <v>3920</v>
      </c>
      <c r="O47" s="24">
        <v>2800</v>
      </c>
      <c r="P47" s="17">
        <v>1680</v>
      </c>
      <c r="Q47" s="24">
        <v>2520</v>
      </c>
      <c r="R47" s="18">
        <v>1296</v>
      </c>
      <c r="S47" s="23">
        <v>4080</v>
      </c>
      <c r="T47" s="24">
        <v>2960</v>
      </c>
      <c r="U47" s="17">
        <v>1840</v>
      </c>
      <c r="V47" s="24">
        <v>2664</v>
      </c>
      <c r="W47" s="18">
        <v>1440</v>
      </c>
      <c r="X47" s="23">
        <v>3760</v>
      </c>
      <c r="Y47" s="24">
        <v>2640</v>
      </c>
      <c r="Z47" s="17">
        <v>1520</v>
      </c>
      <c r="AA47" s="24">
        <v>2376</v>
      </c>
      <c r="AB47" s="18">
        <v>1152</v>
      </c>
    </row>
    <row r="48" spans="1:18" ht="15">
      <c r="A48" s="220" t="s">
        <v>26</v>
      </c>
      <c r="B48" s="220"/>
      <c r="C48" s="220"/>
      <c r="D48" s="221" t="s">
        <v>27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</row>
    <row r="49" spans="1:3" ht="15">
      <c r="A49" s="90"/>
      <c r="B49" s="90"/>
      <c r="C49" s="90"/>
    </row>
    <row r="50" spans="1:3" ht="15">
      <c r="A50" s="26" t="s">
        <v>24</v>
      </c>
      <c r="B50" s="26"/>
      <c r="C50" s="26"/>
    </row>
    <row r="51" spans="1:3" ht="15.75" thickBot="1">
      <c r="A51" s="26"/>
      <c r="B51" s="26"/>
      <c r="C51" s="26"/>
    </row>
    <row r="52" spans="1:28" ht="15.75" customHeight="1" thickBot="1">
      <c r="A52" s="235" t="s">
        <v>13</v>
      </c>
      <c r="B52" s="235"/>
      <c r="C52" s="235"/>
      <c r="D52" s="236" t="s">
        <v>293</v>
      </c>
      <c r="E52" s="237"/>
      <c r="F52" s="237"/>
      <c r="G52" s="237"/>
      <c r="H52" s="237"/>
      <c r="I52" s="223" t="s">
        <v>288</v>
      </c>
      <c r="J52" s="224"/>
      <c r="K52" s="224"/>
      <c r="L52" s="224"/>
      <c r="M52" s="224"/>
      <c r="N52" s="222" t="s">
        <v>289</v>
      </c>
      <c r="O52" s="222"/>
      <c r="P52" s="222"/>
      <c r="Q52" s="222"/>
      <c r="R52" s="222"/>
      <c r="S52" s="222" t="s">
        <v>290</v>
      </c>
      <c r="T52" s="222"/>
      <c r="U52" s="222"/>
      <c r="V52" s="222"/>
      <c r="W52" s="222"/>
      <c r="X52" s="223" t="s">
        <v>291</v>
      </c>
      <c r="Y52" s="224"/>
      <c r="Z52" s="224"/>
      <c r="AA52" s="224"/>
      <c r="AB52" s="225"/>
    </row>
    <row r="53" spans="1:28" ht="36.75" customHeight="1" thickBot="1">
      <c r="A53" s="226" t="s">
        <v>0</v>
      </c>
      <c r="B53" s="227"/>
      <c r="C53" s="228"/>
      <c r="D53" s="229" t="s">
        <v>292</v>
      </c>
      <c r="E53" s="230"/>
      <c r="F53" s="230"/>
      <c r="G53" s="230"/>
      <c r="H53" s="231"/>
      <c r="I53" s="232" t="s">
        <v>292</v>
      </c>
      <c r="J53" s="233"/>
      <c r="K53" s="233"/>
      <c r="L53" s="233"/>
      <c r="M53" s="234"/>
      <c r="N53" s="232" t="s">
        <v>292</v>
      </c>
      <c r="O53" s="233"/>
      <c r="P53" s="233"/>
      <c r="Q53" s="233"/>
      <c r="R53" s="234"/>
      <c r="S53" s="232" t="s">
        <v>292</v>
      </c>
      <c r="T53" s="233"/>
      <c r="U53" s="233"/>
      <c r="V53" s="233"/>
      <c r="W53" s="234"/>
      <c r="X53" s="232" t="s">
        <v>292</v>
      </c>
      <c r="Y53" s="233"/>
      <c r="Z53" s="233"/>
      <c r="AA53" s="233"/>
      <c r="AB53" s="234"/>
    </row>
    <row r="54" spans="1:28" ht="90" thickBot="1">
      <c r="A54" s="40" t="s">
        <v>1</v>
      </c>
      <c r="B54" s="39" t="s">
        <v>2</v>
      </c>
      <c r="C54" s="40" t="s">
        <v>3</v>
      </c>
      <c r="D54" s="183" t="s">
        <v>4</v>
      </c>
      <c r="E54" s="184" t="s">
        <v>5</v>
      </c>
      <c r="F54" s="184" t="s">
        <v>15</v>
      </c>
      <c r="G54" s="184" t="s">
        <v>16</v>
      </c>
      <c r="H54" s="185" t="s">
        <v>17</v>
      </c>
      <c r="I54" s="7" t="s">
        <v>4</v>
      </c>
      <c r="J54" s="8" t="s">
        <v>5</v>
      </c>
      <c r="K54" s="8" t="s">
        <v>15</v>
      </c>
      <c r="L54" s="8" t="s">
        <v>16</v>
      </c>
      <c r="M54" s="9" t="s">
        <v>17</v>
      </c>
      <c r="N54" s="7" t="s">
        <v>4</v>
      </c>
      <c r="O54" s="8" t="s">
        <v>5</v>
      </c>
      <c r="P54" s="8" t="s">
        <v>15</v>
      </c>
      <c r="Q54" s="8" t="s">
        <v>16</v>
      </c>
      <c r="R54" s="9" t="s">
        <v>17</v>
      </c>
      <c r="S54" s="7" t="s">
        <v>4</v>
      </c>
      <c r="T54" s="8" t="s">
        <v>5</v>
      </c>
      <c r="U54" s="8" t="s">
        <v>15</v>
      </c>
      <c r="V54" s="8" t="s">
        <v>16</v>
      </c>
      <c r="W54" s="9" t="s">
        <v>17</v>
      </c>
      <c r="X54" s="7" t="s">
        <v>4</v>
      </c>
      <c r="Y54" s="8" t="s">
        <v>5</v>
      </c>
      <c r="Z54" s="8" t="s">
        <v>15</v>
      </c>
      <c r="AA54" s="8" t="s">
        <v>16</v>
      </c>
      <c r="AB54" s="9" t="s">
        <v>17</v>
      </c>
    </row>
    <row r="55" spans="1:28" ht="17.25" customHeight="1">
      <c r="A55" s="54" t="s">
        <v>40</v>
      </c>
      <c r="B55" s="52" t="s">
        <v>6</v>
      </c>
      <c r="C55" s="3" t="s">
        <v>18</v>
      </c>
      <c r="D55" s="186">
        <v>3280</v>
      </c>
      <c r="E55" s="187">
        <v>3280</v>
      </c>
      <c r="F55" s="188">
        <v>2160</v>
      </c>
      <c r="G55" s="188">
        <v>0</v>
      </c>
      <c r="H55" s="189">
        <v>0</v>
      </c>
      <c r="I55" s="19">
        <v>3360</v>
      </c>
      <c r="J55" s="20">
        <v>3360</v>
      </c>
      <c r="K55" s="11">
        <v>2240</v>
      </c>
      <c r="L55" s="11">
        <v>0</v>
      </c>
      <c r="M55" s="12">
        <v>0</v>
      </c>
      <c r="N55" s="19">
        <v>3440</v>
      </c>
      <c r="O55" s="20">
        <v>3440</v>
      </c>
      <c r="P55" s="11">
        <v>2320</v>
      </c>
      <c r="Q55" s="11">
        <v>0</v>
      </c>
      <c r="R55" s="12">
        <v>0</v>
      </c>
      <c r="S55" s="19">
        <v>3600</v>
      </c>
      <c r="T55" s="20">
        <v>3600</v>
      </c>
      <c r="U55" s="11">
        <v>2480</v>
      </c>
      <c r="V55" s="11">
        <v>0</v>
      </c>
      <c r="W55" s="12">
        <v>0</v>
      </c>
      <c r="X55" s="19">
        <v>3280</v>
      </c>
      <c r="Y55" s="20">
        <v>3280</v>
      </c>
      <c r="Z55" s="11">
        <v>2160</v>
      </c>
      <c r="AA55" s="11">
        <v>0</v>
      </c>
      <c r="AB55" s="12">
        <v>0</v>
      </c>
    </row>
    <row r="56" spans="1:28" ht="17.25" customHeight="1">
      <c r="A56" s="54" t="s">
        <v>41</v>
      </c>
      <c r="B56" s="52" t="s">
        <v>6</v>
      </c>
      <c r="C56" s="3" t="s">
        <v>19</v>
      </c>
      <c r="D56" s="190">
        <v>3280</v>
      </c>
      <c r="E56" s="191">
        <v>2720</v>
      </c>
      <c r="F56" s="192">
        <v>0</v>
      </c>
      <c r="G56" s="192">
        <v>0</v>
      </c>
      <c r="H56" s="193">
        <v>0</v>
      </c>
      <c r="I56" s="21">
        <v>3360</v>
      </c>
      <c r="J56" s="22">
        <v>2800</v>
      </c>
      <c r="K56" s="14">
        <v>0</v>
      </c>
      <c r="L56" s="14">
        <v>0</v>
      </c>
      <c r="M56" s="15">
        <v>0</v>
      </c>
      <c r="N56" s="21">
        <v>3440</v>
      </c>
      <c r="O56" s="22">
        <v>2880</v>
      </c>
      <c r="P56" s="14">
        <v>0</v>
      </c>
      <c r="Q56" s="14">
        <v>0</v>
      </c>
      <c r="R56" s="15">
        <v>0</v>
      </c>
      <c r="S56" s="21">
        <v>3600</v>
      </c>
      <c r="T56" s="22">
        <v>3040</v>
      </c>
      <c r="U56" s="14">
        <v>0</v>
      </c>
      <c r="V56" s="14">
        <v>0</v>
      </c>
      <c r="W56" s="15">
        <v>0</v>
      </c>
      <c r="X56" s="21">
        <v>3280</v>
      </c>
      <c r="Y56" s="22">
        <v>2720</v>
      </c>
      <c r="Z56" s="14">
        <v>0</v>
      </c>
      <c r="AA56" s="14">
        <v>0</v>
      </c>
      <c r="AB56" s="15">
        <v>0</v>
      </c>
    </row>
    <row r="57" spans="1:28" ht="17.25" customHeight="1">
      <c r="A57" s="54" t="s">
        <v>29</v>
      </c>
      <c r="B57" s="52" t="s">
        <v>6</v>
      </c>
      <c r="C57" s="3" t="s">
        <v>38</v>
      </c>
      <c r="D57" s="190">
        <v>3280</v>
      </c>
      <c r="E57" s="191">
        <v>2720</v>
      </c>
      <c r="F57" s="192">
        <v>0</v>
      </c>
      <c r="G57" s="192">
        <v>0</v>
      </c>
      <c r="H57" s="193">
        <v>0</v>
      </c>
      <c r="I57" s="21">
        <v>3360</v>
      </c>
      <c r="J57" s="22">
        <v>2800</v>
      </c>
      <c r="K57" s="14">
        <v>0</v>
      </c>
      <c r="L57" s="14">
        <v>0</v>
      </c>
      <c r="M57" s="15">
        <v>0</v>
      </c>
      <c r="N57" s="21">
        <v>3440</v>
      </c>
      <c r="O57" s="22">
        <v>2880</v>
      </c>
      <c r="P57" s="14">
        <v>0</v>
      </c>
      <c r="Q57" s="14">
        <v>0</v>
      </c>
      <c r="R57" s="15">
        <v>0</v>
      </c>
      <c r="S57" s="21">
        <v>3600</v>
      </c>
      <c r="T57" s="22">
        <v>3040</v>
      </c>
      <c r="U57" s="14">
        <v>0</v>
      </c>
      <c r="V57" s="14">
        <v>0</v>
      </c>
      <c r="W57" s="15">
        <v>0</v>
      </c>
      <c r="X57" s="21">
        <v>3280</v>
      </c>
      <c r="Y57" s="22">
        <v>2720</v>
      </c>
      <c r="Z57" s="14">
        <v>0</v>
      </c>
      <c r="AA57" s="14">
        <v>0</v>
      </c>
      <c r="AB57" s="15">
        <v>0</v>
      </c>
    </row>
    <row r="58" spans="1:28" ht="17.25" customHeight="1">
      <c r="A58" s="56" t="s">
        <v>42</v>
      </c>
      <c r="B58" s="53" t="s">
        <v>10</v>
      </c>
      <c r="C58" s="3" t="s">
        <v>20</v>
      </c>
      <c r="D58" s="190">
        <v>3680</v>
      </c>
      <c r="E58" s="191">
        <v>3680</v>
      </c>
      <c r="F58" s="192">
        <v>2560</v>
      </c>
      <c r="G58" s="192">
        <v>0</v>
      </c>
      <c r="H58" s="193">
        <v>0</v>
      </c>
      <c r="I58" s="21">
        <v>3760</v>
      </c>
      <c r="J58" s="22">
        <v>3760</v>
      </c>
      <c r="K58" s="14">
        <v>2640</v>
      </c>
      <c r="L58" s="14">
        <v>0</v>
      </c>
      <c r="M58" s="15">
        <v>0</v>
      </c>
      <c r="N58" s="21">
        <v>3840</v>
      </c>
      <c r="O58" s="22">
        <v>3840</v>
      </c>
      <c r="P58" s="14">
        <v>2720</v>
      </c>
      <c r="Q58" s="14">
        <v>0</v>
      </c>
      <c r="R58" s="15">
        <v>0</v>
      </c>
      <c r="S58" s="21">
        <v>4000</v>
      </c>
      <c r="T58" s="22">
        <v>4000</v>
      </c>
      <c r="U58" s="14">
        <v>2880</v>
      </c>
      <c r="V58" s="14">
        <v>0</v>
      </c>
      <c r="W58" s="15">
        <v>0</v>
      </c>
      <c r="X58" s="21">
        <v>3680</v>
      </c>
      <c r="Y58" s="22">
        <v>3680</v>
      </c>
      <c r="Z58" s="14">
        <v>2560</v>
      </c>
      <c r="AA58" s="14">
        <v>0</v>
      </c>
      <c r="AB58" s="15">
        <v>0</v>
      </c>
    </row>
    <row r="59" spans="1:28" ht="17.25" customHeight="1">
      <c r="A59" s="57" t="s">
        <v>11</v>
      </c>
      <c r="B59" s="53" t="s">
        <v>10</v>
      </c>
      <c r="C59" s="3" t="s">
        <v>21</v>
      </c>
      <c r="D59" s="190">
        <v>3680</v>
      </c>
      <c r="E59" s="191">
        <v>3120</v>
      </c>
      <c r="F59" s="192">
        <v>0</v>
      </c>
      <c r="G59" s="192">
        <v>0</v>
      </c>
      <c r="H59" s="193">
        <v>0</v>
      </c>
      <c r="I59" s="21">
        <v>3760</v>
      </c>
      <c r="J59" s="22">
        <v>3200</v>
      </c>
      <c r="K59" s="14">
        <v>0</v>
      </c>
      <c r="L59" s="14">
        <v>0</v>
      </c>
      <c r="M59" s="15">
        <v>0</v>
      </c>
      <c r="N59" s="21">
        <v>3840</v>
      </c>
      <c r="O59" s="22">
        <v>3280</v>
      </c>
      <c r="P59" s="14">
        <v>0</v>
      </c>
      <c r="Q59" s="14">
        <v>0</v>
      </c>
      <c r="R59" s="15">
        <v>0</v>
      </c>
      <c r="S59" s="21">
        <v>4000</v>
      </c>
      <c r="T59" s="22">
        <v>3440</v>
      </c>
      <c r="U59" s="14">
        <v>0</v>
      </c>
      <c r="V59" s="14">
        <v>0</v>
      </c>
      <c r="W59" s="15">
        <v>0</v>
      </c>
      <c r="X59" s="21">
        <v>3680</v>
      </c>
      <c r="Y59" s="22">
        <v>3120</v>
      </c>
      <c r="Z59" s="14">
        <v>0</v>
      </c>
      <c r="AA59" s="14">
        <v>0</v>
      </c>
      <c r="AB59" s="15">
        <v>0</v>
      </c>
    </row>
    <row r="60" spans="1:28" ht="17.25" customHeight="1">
      <c r="A60" s="57" t="s">
        <v>28</v>
      </c>
      <c r="B60" s="53" t="s">
        <v>10</v>
      </c>
      <c r="C60" s="3" t="s">
        <v>39</v>
      </c>
      <c r="D60" s="190">
        <v>3680</v>
      </c>
      <c r="E60" s="191">
        <v>3120</v>
      </c>
      <c r="F60" s="192">
        <v>0</v>
      </c>
      <c r="G60" s="192">
        <v>0</v>
      </c>
      <c r="H60" s="193">
        <v>0</v>
      </c>
      <c r="I60" s="21">
        <v>3760</v>
      </c>
      <c r="J60" s="22">
        <v>3200</v>
      </c>
      <c r="K60" s="14">
        <v>0</v>
      </c>
      <c r="L60" s="14">
        <v>0</v>
      </c>
      <c r="M60" s="15">
        <v>0</v>
      </c>
      <c r="N60" s="21">
        <v>3840</v>
      </c>
      <c r="O60" s="22">
        <v>3280</v>
      </c>
      <c r="P60" s="14">
        <v>0</v>
      </c>
      <c r="Q60" s="14">
        <v>0</v>
      </c>
      <c r="R60" s="15">
        <v>0</v>
      </c>
      <c r="S60" s="21">
        <v>4000</v>
      </c>
      <c r="T60" s="22">
        <v>3440</v>
      </c>
      <c r="U60" s="14">
        <v>0</v>
      </c>
      <c r="V60" s="14">
        <v>0</v>
      </c>
      <c r="W60" s="15">
        <v>0</v>
      </c>
      <c r="X60" s="21">
        <v>3680</v>
      </c>
      <c r="Y60" s="22">
        <v>3120</v>
      </c>
      <c r="Z60" s="14">
        <v>0</v>
      </c>
      <c r="AA60" s="14">
        <v>0</v>
      </c>
      <c r="AB60" s="15">
        <v>0</v>
      </c>
    </row>
    <row r="61" spans="1:28" ht="17.25" customHeight="1" thickBot="1">
      <c r="A61" s="58" t="s">
        <v>14</v>
      </c>
      <c r="B61" s="59" t="s">
        <v>10</v>
      </c>
      <c r="C61" s="41" t="s">
        <v>37</v>
      </c>
      <c r="D61" s="194">
        <v>4640</v>
      </c>
      <c r="E61" s="195">
        <v>3520</v>
      </c>
      <c r="F61" s="196">
        <v>2400</v>
      </c>
      <c r="G61" s="196">
        <v>0</v>
      </c>
      <c r="H61" s="197">
        <v>0</v>
      </c>
      <c r="I61" s="23">
        <v>4720</v>
      </c>
      <c r="J61" s="24">
        <v>3600</v>
      </c>
      <c r="K61" s="17">
        <v>2480</v>
      </c>
      <c r="L61" s="17">
        <v>0</v>
      </c>
      <c r="M61" s="18">
        <v>0</v>
      </c>
      <c r="N61" s="23">
        <v>4800</v>
      </c>
      <c r="O61" s="24">
        <v>3680</v>
      </c>
      <c r="P61" s="17">
        <v>2560</v>
      </c>
      <c r="Q61" s="17">
        <v>0</v>
      </c>
      <c r="R61" s="18">
        <v>0</v>
      </c>
      <c r="S61" s="23">
        <v>4960</v>
      </c>
      <c r="T61" s="24">
        <v>3840</v>
      </c>
      <c r="U61" s="17">
        <v>2720</v>
      </c>
      <c r="V61" s="17">
        <v>0</v>
      </c>
      <c r="W61" s="18">
        <v>0</v>
      </c>
      <c r="X61" s="23">
        <v>4640</v>
      </c>
      <c r="Y61" s="24">
        <v>3520</v>
      </c>
      <c r="Z61" s="17">
        <v>2400</v>
      </c>
      <c r="AA61" s="17">
        <v>0</v>
      </c>
      <c r="AB61" s="18">
        <v>0</v>
      </c>
    </row>
    <row r="62" spans="1:18" ht="15">
      <c r="A62" s="25"/>
      <c r="B62" s="28"/>
      <c r="C62" s="25"/>
      <c r="D62" s="221" t="s">
        <v>27</v>
      </c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</row>
    <row r="63" spans="1:3" ht="15">
      <c r="A63" s="46" t="s">
        <v>287</v>
      </c>
      <c r="B63" s="26"/>
      <c r="C63" s="26"/>
    </row>
    <row r="64" spans="1:3" ht="15">
      <c r="A64" s="25"/>
      <c r="B64" s="25"/>
      <c r="C64" s="25"/>
    </row>
    <row r="65" spans="1:3" ht="15.75" thickBot="1">
      <c r="A65" s="25"/>
      <c r="B65" s="25"/>
      <c r="C65" s="25"/>
    </row>
    <row r="66" spans="1:28" ht="15.75" customHeight="1" thickBot="1">
      <c r="A66" s="235" t="s">
        <v>13</v>
      </c>
      <c r="B66" s="235"/>
      <c r="C66" s="235"/>
      <c r="D66" s="236" t="s">
        <v>293</v>
      </c>
      <c r="E66" s="237"/>
      <c r="F66" s="237"/>
      <c r="G66" s="237"/>
      <c r="H66" s="237"/>
      <c r="I66" s="223" t="s">
        <v>288</v>
      </c>
      <c r="J66" s="224"/>
      <c r="K66" s="224"/>
      <c r="L66" s="224"/>
      <c r="M66" s="224"/>
      <c r="N66" s="222" t="s">
        <v>289</v>
      </c>
      <c r="O66" s="222"/>
      <c r="P66" s="222"/>
      <c r="Q66" s="222"/>
      <c r="R66" s="222"/>
      <c r="S66" s="222" t="s">
        <v>290</v>
      </c>
      <c r="T66" s="222"/>
      <c r="U66" s="222"/>
      <c r="V66" s="222"/>
      <c r="W66" s="222"/>
      <c r="X66" s="223" t="s">
        <v>291</v>
      </c>
      <c r="Y66" s="224"/>
      <c r="Z66" s="224"/>
      <c r="AA66" s="224"/>
      <c r="AB66" s="225"/>
    </row>
    <row r="67" spans="1:28" ht="38.25" customHeight="1" thickBot="1">
      <c r="A67" s="226" t="s">
        <v>0</v>
      </c>
      <c r="B67" s="227"/>
      <c r="C67" s="228"/>
      <c r="D67" s="229" t="s">
        <v>50</v>
      </c>
      <c r="E67" s="230"/>
      <c r="F67" s="230"/>
      <c r="G67" s="230"/>
      <c r="H67" s="231"/>
      <c r="I67" s="232" t="s">
        <v>50</v>
      </c>
      <c r="J67" s="233"/>
      <c r="K67" s="233"/>
      <c r="L67" s="233"/>
      <c r="M67" s="234"/>
      <c r="N67" s="232" t="s">
        <v>50</v>
      </c>
      <c r="O67" s="233"/>
      <c r="P67" s="233"/>
      <c r="Q67" s="233"/>
      <c r="R67" s="234"/>
      <c r="S67" s="232" t="s">
        <v>50</v>
      </c>
      <c r="T67" s="233"/>
      <c r="U67" s="233"/>
      <c r="V67" s="233"/>
      <c r="W67" s="234"/>
      <c r="X67" s="232" t="s">
        <v>50</v>
      </c>
      <c r="Y67" s="233"/>
      <c r="Z67" s="233"/>
      <c r="AA67" s="233"/>
      <c r="AB67" s="234"/>
    </row>
    <row r="68" spans="1:28" ht="90" thickBot="1">
      <c r="A68" s="38" t="s">
        <v>1</v>
      </c>
      <c r="B68" s="39" t="s">
        <v>2</v>
      </c>
      <c r="C68" s="40" t="s">
        <v>3</v>
      </c>
      <c r="D68" s="183" t="s">
        <v>4</v>
      </c>
      <c r="E68" s="184" t="s">
        <v>5</v>
      </c>
      <c r="F68" s="184" t="s">
        <v>15</v>
      </c>
      <c r="G68" s="184" t="s">
        <v>16</v>
      </c>
      <c r="H68" s="185" t="s">
        <v>17</v>
      </c>
      <c r="I68" s="7" t="s">
        <v>4</v>
      </c>
      <c r="J68" s="8" t="s">
        <v>5</v>
      </c>
      <c r="K68" s="8" t="s">
        <v>15</v>
      </c>
      <c r="L68" s="8" t="s">
        <v>16</v>
      </c>
      <c r="M68" s="9" t="s">
        <v>17</v>
      </c>
      <c r="N68" s="7" t="s">
        <v>4</v>
      </c>
      <c r="O68" s="8" t="s">
        <v>5</v>
      </c>
      <c r="P68" s="8" t="s">
        <v>15</v>
      </c>
      <c r="Q68" s="8" t="s">
        <v>16</v>
      </c>
      <c r="R68" s="9" t="s">
        <v>17</v>
      </c>
      <c r="S68" s="7" t="s">
        <v>4</v>
      </c>
      <c r="T68" s="8" t="s">
        <v>5</v>
      </c>
      <c r="U68" s="8" t="s">
        <v>15</v>
      </c>
      <c r="V68" s="8" t="s">
        <v>16</v>
      </c>
      <c r="W68" s="9" t="s">
        <v>17</v>
      </c>
      <c r="X68" s="7" t="s">
        <v>4</v>
      </c>
      <c r="Y68" s="8" t="s">
        <v>5</v>
      </c>
      <c r="Z68" s="8" t="s">
        <v>15</v>
      </c>
      <c r="AA68" s="8" t="s">
        <v>16</v>
      </c>
      <c r="AB68" s="9" t="s">
        <v>17</v>
      </c>
    </row>
    <row r="69" spans="1:28" ht="13.5" customHeight="1">
      <c r="A69" s="27" t="s">
        <v>28</v>
      </c>
      <c r="B69" s="42" t="s">
        <v>10</v>
      </c>
      <c r="C69" s="68" t="s">
        <v>30</v>
      </c>
      <c r="D69" s="186">
        <v>3680</v>
      </c>
      <c r="E69" s="187">
        <v>3120</v>
      </c>
      <c r="F69" s="187">
        <v>0</v>
      </c>
      <c r="G69" s="187">
        <v>2808</v>
      </c>
      <c r="H69" s="214">
        <v>0</v>
      </c>
      <c r="I69" s="91">
        <v>3760</v>
      </c>
      <c r="J69" s="20">
        <v>3200</v>
      </c>
      <c r="K69" s="11">
        <v>0</v>
      </c>
      <c r="L69" s="11">
        <v>2880</v>
      </c>
      <c r="M69" s="12">
        <v>0</v>
      </c>
      <c r="N69" s="19">
        <v>3840</v>
      </c>
      <c r="O69" s="20">
        <v>3280</v>
      </c>
      <c r="P69" s="11">
        <v>0</v>
      </c>
      <c r="Q69" s="11">
        <v>2952</v>
      </c>
      <c r="R69" s="12">
        <v>0</v>
      </c>
      <c r="S69" s="19">
        <v>4000</v>
      </c>
      <c r="T69" s="20">
        <v>3440</v>
      </c>
      <c r="U69" s="11">
        <v>0</v>
      </c>
      <c r="V69" s="11">
        <v>3096</v>
      </c>
      <c r="W69" s="12">
        <v>0</v>
      </c>
      <c r="X69" s="19">
        <v>3680</v>
      </c>
      <c r="Y69" s="20">
        <v>3120</v>
      </c>
      <c r="Z69" s="11">
        <v>0</v>
      </c>
      <c r="AA69" s="11">
        <v>2808</v>
      </c>
      <c r="AB69" s="12">
        <v>0</v>
      </c>
    </row>
    <row r="70" spans="1:28" ht="13.5" customHeight="1" thickBot="1">
      <c r="A70" s="43" t="s">
        <v>29</v>
      </c>
      <c r="B70" s="44" t="s">
        <v>6</v>
      </c>
      <c r="C70" s="69" t="s">
        <v>31</v>
      </c>
      <c r="D70" s="194">
        <v>3280</v>
      </c>
      <c r="E70" s="195">
        <v>2720</v>
      </c>
      <c r="F70" s="195">
        <v>0</v>
      </c>
      <c r="G70" s="195">
        <v>2448</v>
      </c>
      <c r="H70" s="216">
        <v>0</v>
      </c>
      <c r="I70" s="93">
        <v>3360</v>
      </c>
      <c r="J70" s="24">
        <v>2800</v>
      </c>
      <c r="K70" s="17">
        <v>0</v>
      </c>
      <c r="L70" s="24">
        <v>2520</v>
      </c>
      <c r="M70" s="18">
        <v>0</v>
      </c>
      <c r="N70" s="23">
        <v>3440</v>
      </c>
      <c r="O70" s="24">
        <v>2880</v>
      </c>
      <c r="P70" s="17">
        <v>0</v>
      </c>
      <c r="Q70" s="24">
        <v>2592</v>
      </c>
      <c r="R70" s="18">
        <v>0</v>
      </c>
      <c r="S70" s="23">
        <v>3600</v>
      </c>
      <c r="T70" s="24">
        <v>3040</v>
      </c>
      <c r="U70" s="17">
        <v>0</v>
      </c>
      <c r="V70" s="24">
        <v>2736</v>
      </c>
      <c r="W70" s="18">
        <v>0</v>
      </c>
      <c r="X70" s="23">
        <v>3280</v>
      </c>
      <c r="Y70" s="24">
        <v>2720</v>
      </c>
      <c r="Z70" s="17">
        <v>0</v>
      </c>
      <c r="AA70" s="24">
        <v>2448</v>
      </c>
      <c r="AB70" s="18">
        <v>0</v>
      </c>
    </row>
    <row r="71" spans="1:18" ht="15">
      <c r="A71" s="220" t="s">
        <v>26</v>
      </c>
      <c r="B71" s="220"/>
      <c r="C71" s="220"/>
      <c r="D71" s="221" t="s">
        <v>32</v>
      </c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</row>
    <row r="72" spans="1:3" ht="15">
      <c r="A72" s="25"/>
      <c r="B72" s="28"/>
      <c r="C72" s="25"/>
    </row>
    <row r="73" spans="1:3" ht="15">
      <c r="A73" s="46" t="s">
        <v>34</v>
      </c>
      <c r="B73" s="26"/>
      <c r="C73" s="26"/>
    </row>
    <row r="74" spans="1:3" ht="15">
      <c r="A74" s="45" t="s">
        <v>33</v>
      </c>
      <c r="B74" s="25"/>
      <c r="C74" s="25"/>
    </row>
    <row r="75" spans="1:3" ht="14.25" customHeight="1" thickBot="1">
      <c r="A75" s="25"/>
      <c r="B75" s="25"/>
      <c r="C75" s="25"/>
    </row>
    <row r="76" spans="1:28" ht="14.25" customHeight="1" thickBot="1">
      <c r="A76" s="235" t="s">
        <v>13</v>
      </c>
      <c r="B76" s="235"/>
      <c r="C76" s="235"/>
      <c r="D76" s="236" t="s">
        <v>293</v>
      </c>
      <c r="E76" s="237"/>
      <c r="F76" s="237"/>
      <c r="G76" s="237"/>
      <c r="H76" s="237"/>
      <c r="I76" s="223" t="s">
        <v>288</v>
      </c>
      <c r="J76" s="224"/>
      <c r="K76" s="224"/>
      <c r="L76" s="224"/>
      <c r="M76" s="224"/>
      <c r="N76" s="222" t="s">
        <v>289</v>
      </c>
      <c r="O76" s="222"/>
      <c r="P76" s="222"/>
      <c r="Q76" s="222"/>
      <c r="R76" s="222"/>
      <c r="S76" s="222" t="s">
        <v>290</v>
      </c>
      <c r="T76" s="222"/>
      <c r="U76" s="222"/>
      <c r="V76" s="222"/>
      <c r="W76" s="222"/>
      <c r="X76" s="223" t="s">
        <v>291</v>
      </c>
      <c r="Y76" s="224"/>
      <c r="Z76" s="224"/>
      <c r="AA76" s="224"/>
      <c r="AB76" s="225"/>
    </row>
    <row r="77" spans="1:28" ht="30.75" customHeight="1" thickBot="1">
      <c r="A77" s="226" t="s">
        <v>0</v>
      </c>
      <c r="B77" s="227"/>
      <c r="C77" s="228"/>
      <c r="D77" s="229" t="s">
        <v>51</v>
      </c>
      <c r="E77" s="230"/>
      <c r="F77" s="230"/>
      <c r="G77" s="230"/>
      <c r="H77" s="231"/>
      <c r="I77" s="232" t="s">
        <v>51</v>
      </c>
      <c r="J77" s="233"/>
      <c r="K77" s="233"/>
      <c r="L77" s="233"/>
      <c r="M77" s="234"/>
      <c r="N77" s="232" t="s">
        <v>51</v>
      </c>
      <c r="O77" s="233"/>
      <c r="P77" s="233"/>
      <c r="Q77" s="233"/>
      <c r="R77" s="234"/>
      <c r="S77" s="232" t="s">
        <v>51</v>
      </c>
      <c r="T77" s="233"/>
      <c r="U77" s="233"/>
      <c r="V77" s="233"/>
      <c r="W77" s="234"/>
      <c r="X77" s="232" t="s">
        <v>51</v>
      </c>
      <c r="Y77" s="233"/>
      <c r="Z77" s="233"/>
      <c r="AA77" s="233"/>
      <c r="AB77" s="234"/>
    </row>
    <row r="78" spans="1:28" ht="89.25" customHeight="1" thickBot="1">
      <c r="A78" s="40" t="s">
        <v>1</v>
      </c>
      <c r="B78" s="61" t="s">
        <v>2</v>
      </c>
      <c r="C78" s="40" t="s">
        <v>3</v>
      </c>
      <c r="D78" s="183" t="s">
        <v>4</v>
      </c>
      <c r="E78" s="184" t="s">
        <v>5</v>
      </c>
      <c r="F78" s="184" t="s">
        <v>15</v>
      </c>
      <c r="G78" s="184" t="s">
        <v>16</v>
      </c>
      <c r="H78" s="185" t="s">
        <v>17</v>
      </c>
      <c r="I78" s="7" t="s">
        <v>4</v>
      </c>
      <c r="J78" s="8" t="s">
        <v>5</v>
      </c>
      <c r="K78" s="8" t="s">
        <v>15</v>
      </c>
      <c r="L78" s="8" t="s">
        <v>16</v>
      </c>
      <c r="M78" s="9" t="s">
        <v>17</v>
      </c>
      <c r="N78" s="7" t="s">
        <v>4</v>
      </c>
      <c r="O78" s="8" t="s">
        <v>5</v>
      </c>
      <c r="P78" s="8" t="s">
        <v>15</v>
      </c>
      <c r="Q78" s="8" t="s">
        <v>16</v>
      </c>
      <c r="R78" s="9" t="s">
        <v>17</v>
      </c>
      <c r="S78" s="7" t="s">
        <v>4</v>
      </c>
      <c r="T78" s="8" t="s">
        <v>5</v>
      </c>
      <c r="U78" s="8" t="s">
        <v>15</v>
      </c>
      <c r="V78" s="8" t="s">
        <v>16</v>
      </c>
      <c r="W78" s="9" t="s">
        <v>17</v>
      </c>
      <c r="X78" s="7" t="s">
        <v>4</v>
      </c>
      <c r="Y78" s="8" t="s">
        <v>5</v>
      </c>
      <c r="Z78" s="8" t="s">
        <v>15</v>
      </c>
      <c r="AA78" s="8" t="s">
        <v>16</v>
      </c>
      <c r="AB78" s="9" t="s">
        <v>17</v>
      </c>
    </row>
    <row r="79" spans="1:28" ht="12" customHeight="1">
      <c r="A79" s="62" t="s">
        <v>28</v>
      </c>
      <c r="B79" s="51" t="s">
        <v>10</v>
      </c>
      <c r="C79" s="68" t="s">
        <v>30</v>
      </c>
      <c r="D79" s="217">
        <v>0</v>
      </c>
      <c r="E79" s="188">
        <v>1560</v>
      </c>
      <c r="F79" s="188">
        <v>1240</v>
      </c>
      <c r="G79" s="188">
        <v>0</v>
      </c>
      <c r="H79" s="189">
        <v>0</v>
      </c>
      <c r="I79" s="88">
        <v>0</v>
      </c>
      <c r="J79" s="20">
        <v>1560</v>
      </c>
      <c r="K79" s="11">
        <v>1240</v>
      </c>
      <c r="L79" s="11">
        <v>0</v>
      </c>
      <c r="M79" s="12">
        <v>0</v>
      </c>
      <c r="N79" s="88">
        <v>0</v>
      </c>
      <c r="O79" s="20">
        <v>1560</v>
      </c>
      <c r="P79" s="11">
        <v>1240</v>
      </c>
      <c r="Q79" s="11">
        <v>0</v>
      </c>
      <c r="R79" s="12">
        <v>0</v>
      </c>
      <c r="S79" s="88">
        <v>0</v>
      </c>
      <c r="T79" s="20">
        <v>1560</v>
      </c>
      <c r="U79" s="11">
        <v>1240</v>
      </c>
      <c r="V79" s="11">
        <v>0</v>
      </c>
      <c r="W79" s="12">
        <v>0</v>
      </c>
      <c r="X79" s="88">
        <v>0</v>
      </c>
      <c r="Y79" s="20">
        <v>1560</v>
      </c>
      <c r="Z79" s="11">
        <v>1240</v>
      </c>
      <c r="AA79" s="11">
        <v>0</v>
      </c>
      <c r="AB79" s="12">
        <v>0</v>
      </c>
    </row>
    <row r="80" spans="1:28" ht="12" customHeight="1">
      <c r="A80" s="63" t="s">
        <v>11</v>
      </c>
      <c r="B80" s="52" t="s">
        <v>10</v>
      </c>
      <c r="C80" s="13" t="s">
        <v>21</v>
      </c>
      <c r="D80" s="218">
        <v>0</v>
      </c>
      <c r="E80" s="192">
        <v>1560</v>
      </c>
      <c r="F80" s="192">
        <v>0</v>
      </c>
      <c r="G80" s="192">
        <v>0</v>
      </c>
      <c r="H80" s="193">
        <v>0</v>
      </c>
      <c r="I80" s="55">
        <v>0</v>
      </c>
      <c r="J80" s="22">
        <v>1560</v>
      </c>
      <c r="K80" s="14">
        <v>0</v>
      </c>
      <c r="L80" s="14">
        <v>0</v>
      </c>
      <c r="M80" s="15">
        <v>0</v>
      </c>
      <c r="N80" s="55">
        <v>0</v>
      </c>
      <c r="O80" s="22">
        <v>1560</v>
      </c>
      <c r="P80" s="14">
        <v>0</v>
      </c>
      <c r="Q80" s="14">
        <v>0</v>
      </c>
      <c r="R80" s="15">
        <v>0</v>
      </c>
      <c r="S80" s="55">
        <v>0</v>
      </c>
      <c r="T80" s="22">
        <v>1560</v>
      </c>
      <c r="U80" s="14">
        <v>0</v>
      </c>
      <c r="V80" s="14">
        <v>0</v>
      </c>
      <c r="W80" s="15">
        <v>0</v>
      </c>
      <c r="X80" s="55">
        <v>0</v>
      </c>
      <c r="Y80" s="22">
        <v>1560</v>
      </c>
      <c r="Z80" s="14">
        <v>0</v>
      </c>
      <c r="AA80" s="14">
        <v>0</v>
      </c>
      <c r="AB80" s="15">
        <v>0</v>
      </c>
    </row>
    <row r="81" spans="1:28" ht="12" customHeight="1">
      <c r="A81" s="64" t="s">
        <v>29</v>
      </c>
      <c r="B81" s="52" t="s">
        <v>6</v>
      </c>
      <c r="C81" s="13" t="s">
        <v>38</v>
      </c>
      <c r="D81" s="218">
        <v>0</v>
      </c>
      <c r="E81" s="192">
        <v>1560</v>
      </c>
      <c r="F81" s="192">
        <v>1240</v>
      </c>
      <c r="G81" s="192">
        <v>0</v>
      </c>
      <c r="H81" s="193">
        <v>0</v>
      </c>
      <c r="I81" s="55">
        <v>0</v>
      </c>
      <c r="J81" s="22">
        <v>1560</v>
      </c>
      <c r="K81" s="14">
        <v>1240</v>
      </c>
      <c r="L81" s="14">
        <v>0</v>
      </c>
      <c r="M81" s="15">
        <v>0</v>
      </c>
      <c r="N81" s="55">
        <v>0</v>
      </c>
      <c r="O81" s="22">
        <v>1560</v>
      </c>
      <c r="P81" s="14">
        <v>1240</v>
      </c>
      <c r="Q81" s="14">
        <v>0</v>
      </c>
      <c r="R81" s="15">
        <v>0</v>
      </c>
      <c r="S81" s="55">
        <v>0</v>
      </c>
      <c r="T81" s="22">
        <v>1560</v>
      </c>
      <c r="U81" s="14">
        <v>1240</v>
      </c>
      <c r="V81" s="14">
        <v>0</v>
      </c>
      <c r="W81" s="15">
        <v>0</v>
      </c>
      <c r="X81" s="55">
        <v>0</v>
      </c>
      <c r="Y81" s="22">
        <v>1560</v>
      </c>
      <c r="Z81" s="14">
        <v>1240</v>
      </c>
      <c r="AA81" s="14">
        <v>0</v>
      </c>
      <c r="AB81" s="15">
        <v>0</v>
      </c>
    </row>
    <row r="82" spans="1:28" ht="14.25" customHeight="1" thickBot="1">
      <c r="A82" s="65" t="s">
        <v>43</v>
      </c>
      <c r="B82" s="66" t="s">
        <v>6</v>
      </c>
      <c r="C82" s="16" t="s">
        <v>19</v>
      </c>
      <c r="D82" s="219">
        <v>0</v>
      </c>
      <c r="E82" s="196">
        <v>1560</v>
      </c>
      <c r="F82" s="196">
        <v>0</v>
      </c>
      <c r="G82" s="196">
        <v>0</v>
      </c>
      <c r="H82" s="197">
        <v>0</v>
      </c>
      <c r="I82" s="60">
        <v>0</v>
      </c>
      <c r="J82" s="24">
        <v>1560</v>
      </c>
      <c r="K82" s="17">
        <v>0</v>
      </c>
      <c r="L82" s="17">
        <v>0</v>
      </c>
      <c r="M82" s="18">
        <v>0</v>
      </c>
      <c r="N82" s="60">
        <v>0</v>
      </c>
      <c r="O82" s="24">
        <v>1560</v>
      </c>
      <c r="P82" s="17">
        <v>0</v>
      </c>
      <c r="Q82" s="17">
        <v>0</v>
      </c>
      <c r="R82" s="18">
        <v>0</v>
      </c>
      <c r="S82" s="60">
        <v>0</v>
      </c>
      <c r="T82" s="24">
        <v>1560</v>
      </c>
      <c r="U82" s="17">
        <v>0</v>
      </c>
      <c r="V82" s="17">
        <v>0</v>
      </c>
      <c r="W82" s="18">
        <v>0</v>
      </c>
      <c r="X82" s="60">
        <v>0</v>
      </c>
      <c r="Y82" s="24">
        <v>1560</v>
      </c>
      <c r="Z82" s="17">
        <v>0</v>
      </c>
      <c r="AA82" s="17">
        <v>0</v>
      </c>
      <c r="AB82" s="18">
        <v>0</v>
      </c>
    </row>
    <row r="83" spans="1:18" ht="14.25" customHeight="1">
      <c r="A83" s="220" t="s">
        <v>26</v>
      </c>
      <c r="B83" s="220"/>
      <c r="C83" s="220"/>
      <c r="D83" s="221" t="s">
        <v>32</v>
      </c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</row>
    <row r="84" spans="1:3" ht="14.25" customHeight="1">
      <c r="A84" s="28"/>
      <c r="B84" s="28"/>
      <c r="C84" s="25"/>
    </row>
    <row r="85" spans="1:3" ht="14.25" customHeight="1">
      <c r="A85" s="46" t="s">
        <v>35</v>
      </c>
      <c r="B85" s="26"/>
      <c r="C85" s="26"/>
    </row>
    <row r="86" spans="1:3" ht="15">
      <c r="A86" s="47" t="s">
        <v>36</v>
      </c>
      <c r="B86" s="25"/>
      <c r="C86" s="25"/>
    </row>
  </sheetData>
  <sheetProtection/>
  <mergeCells count="111">
    <mergeCell ref="D4:H4"/>
    <mergeCell ref="I4:M4"/>
    <mergeCell ref="A12:C12"/>
    <mergeCell ref="D12:H12"/>
    <mergeCell ref="I12:M12"/>
    <mergeCell ref="A24:C2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4:C4"/>
    <mergeCell ref="N12:R12"/>
    <mergeCell ref="A16:C16"/>
    <mergeCell ref="D16:H16"/>
    <mergeCell ref="I16:M16"/>
    <mergeCell ref="N16:R16"/>
    <mergeCell ref="S16:W16"/>
    <mergeCell ref="X16:AB16"/>
    <mergeCell ref="A17:C17"/>
    <mergeCell ref="D17:H17"/>
    <mergeCell ref="I17:M17"/>
    <mergeCell ref="N17:R17"/>
    <mergeCell ref="S17:W17"/>
    <mergeCell ref="X17:AB17"/>
    <mergeCell ref="D24:H24"/>
    <mergeCell ref="I24:M24"/>
    <mergeCell ref="N24:R24"/>
    <mergeCell ref="A28:C28"/>
    <mergeCell ref="D28:H28"/>
    <mergeCell ref="I28:M28"/>
    <mergeCell ref="N28:R28"/>
    <mergeCell ref="S28:W28"/>
    <mergeCell ref="X28:AB28"/>
    <mergeCell ref="A29:C29"/>
    <mergeCell ref="D29:H29"/>
    <mergeCell ref="I29:M29"/>
    <mergeCell ref="N29:R29"/>
    <mergeCell ref="S29:W29"/>
    <mergeCell ref="X29:AB29"/>
    <mergeCell ref="A36:C36"/>
    <mergeCell ref="D36:H36"/>
    <mergeCell ref="I36:M36"/>
    <mergeCell ref="N36:R36"/>
    <mergeCell ref="A40:C40"/>
    <mergeCell ref="D40:H40"/>
    <mergeCell ref="I40:M40"/>
    <mergeCell ref="N40:R40"/>
    <mergeCell ref="S40:W40"/>
    <mergeCell ref="X40:AB40"/>
    <mergeCell ref="A41:C41"/>
    <mergeCell ref="D41:H41"/>
    <mergeCell ref="I41:M41"/>
    <mergeCell ref="N41:R41"/>
    <mergeCell ref="S41:W41"/>
    <mergeCell ref="X41:AB41"/>
    <mergeCell ref="A48:C48"/>
    <mergeCell ref="D48:H48"/>
    <mergeCell ref="I48:M48"/>
    <mergeCell ref="N48:R48"/>
    <mergeCell ref="A52:C52"/>
    <mergeCell ref="D52:H52"/>
    <mergeCell ref="I52:M52"/>
    <mergeCell ref="N52:R52"/>
    <mergeCell ref="S52:W52"/>
    <mergeCell ref="X52:AB52"/>
    <mergeCell ref="A53:C53"/>
    <mergeCell ref="D53:H53"/>
    <mergeCell ref="I53:M53"/>
    <mergeCell ref="N53:R53"/>
    <mergeCell ref="S53:W53"/>
    <mergeCell ref="X53:AB53"/>
    <mergeCell ref="D62:H62"/>
    <mergeCell ref="I62:M62"/>
    <mergeCell ref="N62:R62"/>
    <mergeCell ref="A66:C66"/>
    <mergeCell ref="D66:H66"/>
    <mergeCell ref="I66:M66"/>
    <mergeCell ref="N66:R66"/>
    <mergeCell ref="S66:W66"/>
    <mergeCell ref="X66:AB66"/>
    <mergeCell ref="A67:C67"/>
    <mergeCell ref="D67:H67"/>
    <mergeCell ref="I67:M67"/>
    <mergeCell ref="N67:R67"/>
    <mergeCell ref="S67:W67"/>
    <mergeCell ref="X67:AB67"/>
    <mergeCell ref="S77:W77"/>
    <mergeCell ref="X77:AB77"/>
    <mergeCell ref="A71:C71"/>
    <mergeCell ref="D71:H71"/>
    <mergeCell ref="I71:M71"/>
    <mergeCell ref="N71:R71"/>
    <mergeCell ref="A76:C76"/>
    <mergeCell ref="D76:H76"/>
    <mergeCell ref="I76:M76"/>
    <mergeCell ref="N76:R76"/>
    <mergeCell ref="A83:C83"/>
    <mergeCell ref="D83:H83"/>
    <mergeCell ref="I83:M83"/>
    <mergeCell ref="N83:R83"/>
    <mergeCell ref="S76:W76"/>
    <mergeCell ref="X76:AB76"/>
    <mergeCell ref="A77:C77"/>
    <mergeCell ref="D77:H77"/>
    <mergeCell ref="I77:M77"/>
    <mergeCell ref="N77:R7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3:E33"/>
  <sheetViews>
    <sheetView zoomScalePageLayoutView="0" workbookViewId="0" topLeftCell="A4">
      <selection activeCell="I25" sqref="I25"/>
    </sheetView>
  </sheetViews>
  <sheetFormatPr defaultColWidth="9.140625" defaultRowHeight="15"/>
  <cols>
    <col min="2" max="2" width="5.7109375" style="0" customWidth="1"/>
    <col min="3" max="3" width="64.28125" style="0" customWidth="1"/>
    <col min="4" max="4" width="13.28125" style="0" customWidth="1"/>
  </cols>
  <sheetData>
    <row r="3" spans="1:5" ht="18.75">
      <c r="A3" s="281" t="s">
        <v>276</v>
      </c>
      <c r="B3" s="281"/>
      <c r="C3" s="281"/>
      <c r="D3" s="281"/>
      <c r="E3" s="281"/>
    </row>
    <row r="4" spans="1:5" ht="18.75">
      <c r="A4" s="281" t="s">
        <v>286</v>
      </c>
      <c r="B4" s="281"/>
      <c r="C4" s="281"/>
      <c r="D4" s="281"/>
      <c r="E4" s="281"/>
    </row>
    <row r="5" spans="2:4" ht="15">
      <c r="B5" s="257"/>
      <c r="C5" s="257"/>
      <c r="D5" s="257"/>
    </row>
    <row r="6" spans="2:4" ht="47.25">
      <c r="B6" s="95" t="s">
        <v>53</v>
      </c>
      <c r="C6" s="95" t="s">
        <v>54</v>
      </c>
      <c r="D6" s="96" t="s">
        <v>55</v>
      </c>
    </row>
    <row r="7" spans="2:4" ht="15.75">
      <c r="B7" s="174"/>
      <c r="C7" s="175" t="s">
        <v>278</v>
      </c>
      <c r="D7" s="175"/>
    </row>
    <row r="8" spans="2:4" ht="15.75">
      <c r="B8" s="100"/>
      <c r="C8" s="101" t="s">
        <v>57</v>
      </c>
      <c r="D8" s="102"/>
    </row>
    <row r="9" spans="2:4" ht="15.75">
      <c r="B9" s="103">
        <v>1</v>
      </c>
      <c r="C9" s="104" t="s">
        <v>279</v>
      </c>
      <c r="D9" s="103">
        <v>1</v>
      </c>
    </row>
    <row r="10" spans="2:4" ht="15.75">
      <c r="B10" s="103">
        <v>2</v>
      </c>
      <c r="C10" s="104" t="s">
        <v>280</v>
      </c>
      <c r="D10" s="103">
        <v>2</v>
      </c>
    </row>
    <row r="11" spans="2:4" ht="15.75">
      <c r="B11" s="103">
        <v>3</v>
      </c>
      <c r="C11" s="104" t="s">
        <v>90</v>
      </c>
      <c r="D11" s="103">
        <v>1</v>
      </c>
    </row>
    <row r="12" spans="2:4" ht="15.75">
      <c r="B12" s="100">
        <v>4</v>
      </c>
      <c r="C12" s="101" t="s">
        <v>61</v>
      </c>
      <c r="D12" s="102"/>
    </row>
    <row r="13" spans="2:4" ht="31.5">
      <c r="B13" s="103"/>
      <c r="C13" s="105" t="s">
        <v>117</v>
      </c>
      <c r="D13" s="103">
        <v>1</v>
      </c>
    </row>
    <row r="14" spans="2:4" ht="15.75">
      <c r="B14" s="103"/>
      <c r="C14" s="105" t="s">
        <v>118</v>
      </c>
      <c r="D14" s="103">
        <v>1</v>
      </c>
    </row>
    <row r="15" spans="2:4" ht="15.75">
      <c r="B15" s="102"/>
      <c r="C15" s="176"/>
      <c r="D15" s="177"/>
    </row>
    <row r="16" spans="2:4" ht="15.75">
      <c r="B16" s="103">
        <v>5</v>
      </c>
      <c r="C16" s="104" t="s">
        <v>281</v>
      </c>
      <c r="D16" s="103">
        <v>7</v>
      </c>
    </row>
    <row r="17" spans="2:4" ht="15.75">
      <c r="B17" s="103">
        <v>6</v>
      </c>
      <c r="C17" s="97" t="s">
        <v>124</v>
      </c>
      <c r="D17" s="103">
        <v>7</v>
      </c>
    </row>
    <row r="18" spans="2:4" ht="15.75">
      <c r="B18" s="103">
        <v>7</v>
      </c>
      <c r="C18" s="104" t="s">
        <v>282</v>
      </c>
      <c r="D18" s="103">
        <v>10</v>
      </c>
    </row>
    <row r="19" spans="2:4" ht="15.75">
      <c r="B19" s="103">
        <v>8</v>
      </c>
      <c r="C19" s="104" t="s">
        <v>128</v>
      </c>
      <c r="D19" s="103">
        <v>4</v>
      </c>
    </row>
    <row r="20" spans="2:4" ht="15.75">
      <c r="B20" s="103">
        <v>9</v>
      </c>
      <c r="C20" s="104" t="s">
        <v>283</v>
      </c>
      <c r="D20" s="178">
        <v>7</v>
      </c>
    </row>
    <row r="21" spans="2:4" ht="31.5">
      <c r="B21" s="103">
        <v>10</v>
      </c>
      <c r="C21" s="104" t="s">
        <v>284</v>
      </c>
      <c r="D21" s="103">
        <v>7</v>
      </c>
    </row>
    <row r="22" spans="2:4" ht="15.75">
      <c r="B22" s="103">
        <v>11</v>
      </c>
      <c r="C22" s="104" t="s">
        <v>67</v>
      </c>
      <c r="D22" s="178">
        <v>63</v>
      </c>
    </row>
    <row r="23" spans="2:4" ht="15.75">
      <c r="B23" s="103">
        <v>12</v>
      </c>
      <c r="C23" s="97" t="s">
        <v>81</v>
      </c>
      <c r="D23" s="103">
        <v>21</v>
      </c>
    </row>
    <row r="24" spans="2:4" ht="15.75">
      <c r="B24" s="103">
        <v>13</v>
      </c>
      <c r="C24" s="104" t="s">
        <v>285</v>
      </c>
      <c r="D24" s="178"/>
    </row>
    <row r="25" spans="2:4" ht="15.75">
      <c r="B25" s="180"/>
      <c r="C25" s="181"/>
      <c r="D25" s="180"/>
    </row>
    <row r="26" spans="2:4" ht="31.5" customHeight="1">
      <c r="B26" s="261" t="s">
        <v>82</v>
      </c>
      <c r="C26" s="261"/>
      <c r="D26" s="261"/>
    </row>
    <row r="27" spans="2:4" ht="15.75">
      <c r="B27" s="108"/>
      <c r="C27" s="108"/>
      <c r="D27" s="108"/>
    </row>
    <row r="28" spans="2:4" ht="15">
      <c r="B28" s="254" t="s">
        <v>83</v>
      </c>
      <c r="C28" s="254"/>
      <c r="D28" s="254"/>
    </row>
    <row r="29" spans="2:4" ht="15">
      <c r="B29" s="254"/>
      <c r="C29" s="254"/>
      <c r="D29" s="254"/>
    </row>
    <row r="30" spans="2:4" ht="15.75">
      <c r="B30" s="109"/>
      <c r="C30" s="109"/>
      <c r="D30" s="109"/>
    </row>
    <row r="31" spans="2:4" ht="15">
      <c r="B31" s="255" t="s">
        <v>84</v>
      </c>
      <c r="C31" s="255"/>
      <c r="D31" s="255"/>
    </row>
    <row r="32" spans="2:4" ht="15">
      <c r="B32" s="255"/>
      <c r="C32" s="255"/>
      <c r="D32" s="255"/>
    </row>
    <row r="33" spans="2:4" ht="15">
      <c r="B33" s="255"/>
      <c r="C33" s="255"/>
      <c r="D33" s="255"/>
    </row>
  </sheetData>
  <sheetProtection/>
  <mergeCells count="6">
    <mergeCell ref="B31:D33"/>
    <mergeCell ref="A3:E3"/>
    <mergeCell ref="A4:E4"/>
    <mergeCell ref="B5:D5"/>
    <mergeCell ref="B26:D26"/>
    <mergeCell ref="B28:D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2:C42"/>
  <sheetViews>
    <sheetView zoomScalePageLayoutView="0" workbookViewId="0" topLeftCell="A7">
      <selection activeCell="C32" sqref="C32"/>
    </sheetView>
  </sheetViews>
  <sheetFormatPr defaultColWidth="9.140625" defaultRowHeight="15"/>
  <cols>
    <col min="2" max="2" width="69.8515625" style="0" customWidth="1"/>
    <col min="3" max="3" width="12.00390625" style="0" customWidth="1"/>
  </cols>
  <sheetData>
    <row r="2" spans="1:3" ht="20.25">
      <c r="A2" s="256" t="s">
        <v>52</v>
      </c>
      <c r="B2" s="256"/>
      <c r="C2" s="256"/>
    </row>
    <row r="3" spans="1:3" ht="15">
      <c r="A3" s="257"/>
      <c r="B3" s="257"/>
      <c r="C3" s="257"/>
    </row>
    <row r="4" spans="1:3" ht="15">
      <c r="A4" s="94"/>
      <c r="B4" s="94"/>
      <c r="C4" s="94"/>
    </row>
    <row r="5" spans="1:3" ht="15">
      <c r="A5" s="258" t="s">
        <v>53</v>
      </c>
      <c r="B5" s="258" t="s">
        <v>54</v>
      </c>
      <c r="C5" s="259" t="s">
        <v>55</v>
      </c>
    </row>
    <row r="6" spans="1:3" ht="33.75" customHeight="1">
      <c r="A6" s="258"/>
      <c r="B6" s="258"/>
      <c r="C6" s="260"/>
    </row>
    <row r="7" spans="1:3" ht="15.75">
      <c r="A7" s="97"/>
      <c r="B7" s="98" t="s">
        <v>56</v>
      </c>
      <c r="C7" s="99"/>
    </row>
    <row r="8" spans="1:3" ht="15.75">
      <c r="A8" s="100"/>
      <c r="B8" s="101" t="s">
        <v>57</v>
      </c>
      <c r="C8" s="102"/>
    </row>
    <row r="9" spans="1:3" ht="31.5">
      <c r="A9" s="103">
        <v>1</v>
      </c>
      <c r="B9" s="104" t="s">
        <v>58</v>
      </c>
      <c r="C9" s="103">
        <v>1</v>
      </c>
    </row>
    <row r="10" spans="1:3" ht="31.5">
      <c r="A10" s="103">
        <v>2</v>
      </c>
      <c r="B10" s="104" t="s">
        <v>59</v>
      </c>
      <c r="C10" s="103">
        <v>2</v>
      </c>
    </row>
    <row r="11" spans="1:3" ht="15.75">
      <c r="A11" s="103">
        <v>3</v>
      </c>
      <c r="B11" s="104" t="s">
        <v>60</v>
      </c>
      <c r="C11" s="103">
        <v>2</v>
      </c>
    </row>
    <row r="12" spans="1:3" ht="15.75">
      <c r="A12" s="100">
        <v>4</v>
      </c>
      <c r="B12" s="101" t="s">
        <v>61</v>
      </c>
      <c r="C12" s="102"/>
    </row>
    <row r="13" spans="1:3" ht="15.75">
      <c r="A13" s="103"/>
      <c r="B13" s="105" t="s">
        <v>62</v>
      </c>
      <c r="C13" s="103">
        <v>1</v>
      </c>
    </row>
    <row r="14" spans="1:3" ht="15.75">
      <c r="A14" s="103"/>
      <c r="B14" s="105" t="s">
        <v>63</v>
      </c>
      <c r="C14" s="103">
        <v>1</v>
      </c>
    </row>
    <row r="15" spans="1:3" ht="15.75">
      <c r="A15" s="103"/>
      <c r="B15" s="104" t="s">
        <v>64</v>
      </c>
      <c r="C15" s="103">
        <v>1</v>
      </c>
    </row>
    <row r="16" spans="1:3" ht="15.75">
      <c r="A16" s="103"/>
      <c r="B16" s="104" t="s">
        <v>65</v>
      </c>
      <c r="C16" s="103">
        <v>1</v>
      </c>
    </row>
    <row r="17" spans="1:3" ht="15.75">
      <c r="A17" s="100"/>
      <c r="B17" s="101" t="s">
        <v>66</v>
      </c>
      <c r="C17" s="102"/>
    </row>
    <row r="18" spans="1:3" ht="15.75">
      <c r="A18" s="103">
        <v>5</v>
      </c>
      <c r="B18" s="104" t="s">
        <v>67</v>
      </c>
      <c r="C18" s="103">
        <v>42</v>
      </c>
    </row>
    <row r="19" spans="1:3" ht="32.25" customHeight="1">
      <c r="A19" s="103">
        <v>6</v>
      </c>
      <c r="B19" s="104" t="s">
        <v>68</v>
      </c>
      <c r="C19" s="103">
        <v>7</v>
      </c>
    </row>
    <row r="20" spans="1:3" ht="15.75">
      <c r="A20" s="103">
        <v>7</v>
      </c>
      <c r="B20" s="97" t="s">
        <v>69</v>
      </c>
      <c r="C20" s="103">
        <v>7</v>
      </c>
    </row>
    <row r="21" spans="1:3" ht="15.75">
      <c r="A21" s="103">
        <v>8</v>
      </c>
      <c r="B21" s="97" t="s">
        <v>70</v>
      </c>
      <c r="C21" s="103">
        <v>5</v>
      </c>
    </row>
    <row r="22" spans="1:3" ht="15.75">
      <c r="A22" s="103">
        <v>9</v>
      </c>
      <c r="B22" s="97" t="s">
        <v>71</v>
      </c>
      <c r="C22" s="103">
        <v>7</v>
      </c>
    </row>
    <row r="23" spans="1:3" ht="15.75">
      <c r="A23" s="103">
        <v>10</v>
      </c>
      <c r="B23" s="97" t="s">
        <v>72</v>
      </c>
      <c r="C23" s="103">
        <v>6</v>
      </c>
    </row>
    <row r="24" spans="1:3" ht="15.75">
      <c r="A24" s="103">
        <v>11</v>
      </c>
      <c r="B24" s="104" t="s">
        <v>73</v>
      </c>
      <c r="C24" s="103">
        <v>9</v>
      </c>
    </row>
    <row r="25" spans="1:3" ht="15.75">
      <c r="A25" s="103">
        <v>12</v>
      </c>
      <c r="B25" s="104" t="s">
        <v>74</v>
      </c>
      <c r="C25" s="103">
        <v>8</v>
      </c>
    </row>
    <row r="26" spans="1:3" ht="15.75">
      <c r="A26" s="103">
        <v>13</v>
      </c>
      <c r="B26" s="104" t="s">
        <v>75</v>
      </c>
      <c r="C26" s="103">
        <v>7</v>
      </c>
    </row>
    <row r="27" spans="1:3" ht="15.75">
      <c r="A27" s="103">
        <v>14</v>
      </c>
      <c r="B27" s="97" t="s">
        <v>76</v>
      </c>
      <c r="C27" s="103">
        <v>7</v>
      </c>
    </row>
    <row r="28" spans="1:3" ht="15.75">
      <c r="A28" s="103">
        <v>15</v>
      </c>
      <c r="B28" s="97" t="s">
        <v>77</v>
      </c>
      <c r="C28" s="103">
        <v>10</v>
      </c>
    </row>
    <row r="29" spans="1:3" ht="15.75">
      <c r="A29" s="103">
        <v>16</v>
      </c>
      <c r="B29" s="104" t="s">
        <v>78</v>
      </c>
      <c r="C29" s="103">
        <v>10</v>
      </c>
    </row>
    <row r="30" spans="1:3" ht="15.75">
      <c r="A30" s="103">
        <v>17</v>
      </c>
      <c r="B30" s="97" t="s">
        <v>79</v>
      </c>
      <c r="C30" s="103"/>
    </row>
    <row r="31" spans="1:3" ht="18" customHeight="1">
      <c r="A31" s="103">
        <v>18</v>
      </c>
      <c r="B31" s="97" t="s">
        <v>80</v>
      </c>
      <c r="C31" s="103">
        <v>13</v>
      </c>
    </row>
    <row r="32" spans="1:3" ht="15.75">
      <c r="A32" s="103">
        <v>19</v>
      </c>
      <c r="B32" s="97" t="s">
        <v>81</v>
      </c>
      <c r="C32" s="103">
        <v>7</v>
      </c>
    </row>
    <row r="33" spans="1:3" ht="15.75">
      <c r="A33" s="106"/>
      <c r="B33" s="107"/>
      <c r="C33" s="106"/>
    </row>
    <row r="34" spans="1:3" ht="58.5" customHeight="1">
      <c r="A34" s="261" t="s">
        <v>82</v>
      </c>
      <c r="B34" s="261"/>
      <c r="C34" s="261"/>
    </row>
    <row r="35" spans="1:3" ht="15.75">
      <c r="A35" s="108"/>
      <c r="B35" s="108"/>
      <c r="C35" s="108"/>
    </row>
    <row r="36" spans="1:3" ht="15" customHeight="1">
      <c r="A36" s="254" t="s">
        <v>83</v>
      </c>
      <c r="B36" s="254"/>
      <c r="C36" s="254"/>
    </row>
    <row r="37" spans="1:3" ht="13.5" customHeight="1">
      <c r="A37" s="254"/>
      <c r="B37" s="254"/>
      <c r="C37" s="254"/>
    </row>
    <row r="38" spans="1:3" ht="13.5" customHeight="1">
      <c r="A38" s="109"/>
      <c r="B38" s="109"/>
      <c r="C38" s="109"/>
    </row>
    <row r="39" spans="1:3" ht="15" customHeight="1">
      <c r="A39" s="255" t="s">
        <v>84</v>
      </c>
      <c r="B39" s="255"/>
      <c r="C39" s="255"/>
    </row>
    <row r="40" spans="1:3" ht="15">
      <c r="A40" s="255"/>
      <c r="B40" s="255"/>
      <c r="C40" s="255"/>
    </row>
    <row r="41" spans="1:3" ht="18" customHeight="1">
      <c r="A41" s="255"/>
      <c r="B41" s="255"/>
      <c r="C41" s="255"/>
    </row>
    <row r="42" spans="1:3" ht="15">
      <c r="A42" s="110"/>
      <c r="B42" s="110"/>
      <c r="C42" s="110"/>
    </row>
  </sheetData>
  <sheetProtection/>
  <mergeCells count="8">
    <mergeCell ref="A36:C37"/>
    <mergeCell ref="A39:C41"/>
    <mergeCell ref="A2:C2"/>
    <mergeCell ref="A3:C3"/>
    <mergeCell ref="A5:A6"/>
    <mergeCell ref="B5:B6"/>
    <mergeCell ref="C5:C6"/>
    <mergeCell ref="A34:C3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7"/>
  <sheetViews>
    <sheetView zoomScalePageLayoutView="0" workbookViewId="0" topLeftCell="A1">
      <selection activeCell="N33" sqref="N33"/>
    </sheetView>
  </sheetViews>
  <sheetFormatPr defaultColWidth="9.140625" defaultRowHeight="15"/>
  <cols>
    <col min="2" max="2" width="54.57421875" style="119" customWidth="1"/>
    <col min="3" max="3" width="34.00390625" style="112" customWidth="1"/>
  </cols>
  <sheetData>
    <row r="3" spans="2:3" ht="31.5" customHeight="1">
      <c r="B3" s="262" t="s">
        <v>85</v>
      </c>
      <c r="C3" s="262"/>
    </row>
    <row r="4" ht="15.75">
      <c r="B4" s="111"/>
    </row>
    <row r="5" spans="2:3" ht="15">
      <c r="B5" s="113" t="s">
        <v>86</v>
      </c>
      <c r="C5" s="114" t="s">
        <v>87</v>
      </c>
    </row>
    <row r="6" spans="2:3" ht="15">
      <c r="B6" s="115"/>
      <c r="C6" s="116"/>
    </row>
    <row r="7" spans="2:3" ht="30">
      <c r="B7" s="115" t="s">
        <v>88</v>
      </c>
      <c r="C7" s="117">
        <v>1</v>
      </c>
    </row>
    <row r="8" spans="2:3" ht="26.25" customHeight="1">
      <c r="B8" s="115" t="s">
        <v>89</v>
      </c>
      <c r="C8" s="117">
        <v>2</v>
      </c>
    </row>
    <row r="9" spans="2:3" ht="15">
      <c r="B9" s="115" t="s">
        <v>90</v>
      </c>
      <c r="C9" s="118">
        <v>2</v>
      </c>
    </row>
    <row r="10" spans="2:3" ht="19.5" customHeight="1">
      <c r="B10" s="115" t="s">
        <v>91</v>
      </c>
      <c r="C10" s="118" t="s">
        <v>92</v>
      </c>
    </row>
    <row r="11" spans="2:3" ht="13.5" customHeight="1">
      <c r="B11" s="115" t="s">
        <v>93</v>
      </c>
      <c r="C11" s="118">
        <v>42</v>
      </c>
    </row>
    <row r="12" spans="2:3" ht="57.75" customHeight="1">
      <c r="B12" s="115" t="s">
        <v>94</v>
      </c>
      <c r="C12" s="118">
        <v>6</v>
      </c>
    </row>
    <row r="13" spans="2:3" ht="15">
      <c r="B13" s="115" t="s">
        <v>95</v>
      </c>
      <c r="C13" s="118">
        <v>5</v>
      </c>
    </row>
    <row r="14" spans="2:3" ht="15">
      <c r="B14" s="115" t="s">
        <v>70</v>
      </c>
      <c r="C14" s="118">
        <v>5</v>
      </c>
    </row>
    <row r="15" spans="2:3" ht="15">
      <c r="B15" s="115" t="s">
        <v>96</v>
      </c>
      <c r="C15" s="118">
        <v>7</v>
      </c>
    </row>
    <row r="16" spans="2:3" ht="30">
      <c r="B16" s="115" t="s">
        <v>97</v>
      </c>
      <c r="C16" s="118">
        <v>2</v>
      </c>
    </row>
    <row r="17" spans="2:3" ht="30">
      <c r="B17" s="115" t="s">
        <v>98</v>
      </c>
      <c r="C17" s="118">
        <v>9</v>
      </c>
    </row>
    <row r="18" spans="2:3" ht="15">
      <c r="B18" s="115" t="s">
        <v>99</v>
      </c>
      <c r="C18" s="118">
        <v>8</v>
      </c>
    </row>
    <row r="19" spans="2:3" ht="15">
      <c r="B19" s="115" t="s">
        <v>75</v>
      </c>
      <c r="C19" s="118">
        <v>10</v>
      </c>
    </row>
    <row r="20" spans="2:3" ht="15">
      <c r="B20" s="115" t="s">
        <v>77</v>
      </c>
      <c r="C20" s="118">
        <v>10</v>
      </c>
    </row>
    <row r="21" spans="2:3" ht="18" customHeight="1">
      <c r="B21" s="115" t="s">
        <v>100</v>
      </c>
      <c r="C21" s="118">
        <v>9</v>
      </c>
    </row>
    <row r="22" spans="2:3" ht="15">
      <c r="B22" s="115" t="s">
        <v>101</v>
      </c>
      <c r="C22" s="118">
        <v>8</v>
      </c>
    </row>
    <row r="23" spans="2:3" ht="15">
      <c r="B23" s="115" t="s">
        <v>102</v>
      </c>
      <c r="C23" s="118">
        <v>8</v>
      </c>
    </row>
    <row r="24" spans="2:3" ht="15">
      <c r="B24" s="115" t="s">
        <v>103</v>
      </c>
      <c r="C24" s="118">
        <v>14</v>
      </c>
    </row>
    <row r="25" spans="2:3" ht="30">
      <c r="B25" s="115" t="s">
        <v>104</v>
      </c>
      <c r="C25" s="118">
        <v>14</v>
      </c>
    </row>
    <row r="26" spans="2:3" ht="15">
      <c r="B26" s="115" t="s">
        <v>81</v>
      </c>
      <c r="C26" s="118">
        <v>14</v>
      </c>
    </row>
    <row r="27" spans="2:3" ht="15">
      <c r="B27" s="263" t="s">
        <v>105</v>
      </c>
      <c r="C27" s="264"/>
    </row>
  </sheetData>
  <sheetProtection/>
  <mergeCells count="2">
    <mergeCell ref="B3:C3"/>
    <mergeCell ref="B27:C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D47"/>
  <sheetViews>
    <sheetView zoomScalePageLayoutView="0" workbookViewId="0" topLeftCell="A7">
      <selection activeCell="N33" sqref="N33"/>
    </sheetView>
  </sheetViews>
  <sheetFormatPr defaultColWidth="9.140625" defaultRowHeight="15"/>
  <cols>
    <col min="3" max="3" width="68.421875" style="0" customWidth="1"/>
    <col min="4" max="4" width="12.00390625" style="0" customWidth="1"/>
  </cols>
  <sheetData>
    <row r="2" spans="2:4" ht="15">
      <c r="B2" s="257" t="s">
        <v>106</v>
      </c>
      <c r="C2" s="257"/>
      <c r="D2" s="257"/>
    </row>
    <row r="3" spans="2:4" ht="15">
      <c r="B3" s="257" t="s">
        <v>107</v>
      </c>
      <c r="C3" s="257"/>
      <c r="D3" s="257"/>
    </row>
    <row r="4" spans="2:4" ht="15">
      <c r="B4" s="94"/>
      <c r="C4" s="94"/>
      <c r="D4" s="94"/>
    </row>
    <row r="5" spans="2:4" ht="24">
      <c r="B5" s="265" t="s">
        <v>53</v>
      </c>
      <c r="C5" s="265" t="s">
        <v>86</v>
      </c>
      <c r="D5" s="120" t="s">
        <v>108</v>
      </c>
    </row>
    <row r="6" spans="2:4" ht="15">
      <c r="B6" s="265"/>
      <c r="C6" s="265"/>
      <c r="D6" s="121" t="s">
        <v>109</v>
      </c>
    </row>
    <row r="7" spans="2:4" ht="15">
      <c r="B7" s="122"/>
      <c r="C7" s="123" t="s">
        <v>110</v>
      </c>
      <c r="D7" s="124">
        <v>21</v>
      </c>
    </row>
    <row r="8" spans="2:4" ht="15">
      <c r="B8" s="125">
        <v>1</v>
      </c>
      <c r="C8" s="126" t="s">
        <v>111</v>
      </c>
      <c r="D8" s="125">
        <v>1</v>
      </c>
    </row>
    <row r="9" spans="2:4" ht="15">
      <c r="B9" s="125">
        <v>2</v>
      </c>
      <c r="C9" s="126" t="s">
        <v>112</v>
      </c>
      <c r="D9" s="125">
        <v>1</v>
      </c>
    </row>
    <row r="10" spans="2:4" ht="15">
      <c r="B10" s="125">
        <v>3</v>
      </c>
      <c r="C10" s="126" t="s">
        <v>113</v>
      </c>
      <c r="D10" s="125">
        <v>1</v>
      </c>
    </row>
    <row r="11" spans="2:4" ht="26.25">
      <c r="B11" s="125">
        <v>4</v>
      </c>
      <c r="C11" s="126" t="s">
        <v>114</v>
      </c>
      <c r="D11" s="125"/>
    </row>
    <row r="12" spans="2:4" ht="26.25">
      <c r="B12" s="125">
        <v>5</v>
      </c>
      <c r="C12" s="126" t="s">
        <v>115</v>
      </c>
      <c r="D12" s="125"/>
    </row>
    <row r="13" spans="2:4" ht="15">
      <c r="B13" s="125">
        <v>4</v>
      </c>
      <c r="C13" s="126" t="s">
        <v>90</v>
      </c>
      <c r="D13" s="125">
        <v>1</v>
      </c>
    </row>
    <row r="14" spans="2:4" ht="15">
      <c r="B14" s="125">
        <v>5</v>
      </c>
      <c r="C14" s="126" t="s">
        <v>116</v>
      </c>
      <c r="D14" s="125">
        <v>0.5</v>
      </c>
    </row>
    <row r="15" spans="2:4" ht="15">
      <c r="B15" s="125">
        <v>6</v>
      </c>
      <c r="C15" s="127"/>
      <c r="D15" s="128"/>
    </row>
    <row r="16" spans="2:4" ht="15">
      <c r="B16" s="125"/>
      <c r="C16" s="129" t="s">
        <v>117</v>
      </c>
      <c r="D16" s="125">
        <v>0.5</v>
      </c>
    </row>
    <row r="17" spans="2:4" ht="15">
      <c r="B17" s="125"/>
      <c r="C17" s="129" t="s">
        <v>118</v>
      </c>
      <c r="D17" s="125">
        <v>0.5</v>
      </c>
    </row>
    <row r="18" spans="2:4" ht="15">
      <c r="B18" s="125"/>
      <c r="C18" s="126" t="s">
        <v>119</v>
      </c>
      <c r="D18" s="125">
        <v>0.5</v>
      </c>
    </row>
    <row r="19" spans="2:4" ht="15">
      <c r="B19" s="125"/>
      <c r="C19" s="126" t="s">
        <v>120</v>
      </c>
      <c r="D19" s="125">
        <v>0.5</v>
      </c>
    </row>
    <row r="20" spans="2:4" ht="15">
      <c r="B20" s="125"/>
      <c r="C20" s="126" t="s">
        <v>121</v>
      </c>
      <c r="D20" s="125"/>
    </row>
    <row r="21" spans="2:4" ht="15">
      <c r="B21" s="125">
        <v>7</v>
      </c>
      <c r="C21" s="126" t="s">
        <v>122</v>
      </c>
      <c r="D21" s="125"/>
    </row>
    <row r="22" spans="2:4" ht="15">
      <c r="B22" s="125">
        <v>8</v>
      </c>
      <c r="C22" s="126" t="s">
        <v>123</v>
      </c>
      <c r="D22" s="125">
        <v>6</v>
      </c>
    </row>
    <row r="23" spans="2:4" ht="15">
      <c r="B23" s="125">
        <v>9</v>
      </c>
      <c r="C23" s="122" t="s">
        <v>124</v>
      </c>
      <c r="D23" s="125"/>
    </row>
    <row r="24" spans="2:4" ht="15">
      <c r="B24" s="125">
        <v>10</v>
      </c>
      <c r="C24" s="122" t="s">
        <v>125</v>
      </c>
      <c r="D24" s="125">
        <v>7</v>
      </c>
    </row>
    <row r="25" spans="2:4" ht="15">
      <c r="B25" s="125">
        <v>11</v>
      </c>
      <c r="C25" s="126" t="s">
        <v>126</v>
      </c>
      <c r="D25" s="125">
        <v>7</v>
      </c>
    </row>
    <row r="26" spans="2:4" ht="15">
      <c r="B26" s="125">
        <v>12</v>
      </c>
      <c r="C26" s="126" t="s">
        <v>127</v>
      </c>
      <c r="D26" s="125"/>
    </row>
    <row r="27" spans="2:4" ht="15">
      <c r="B27" s="125">
        <v>12</v>
      </c>
      <c r="C27" s="126" t="s">
        <v>128</v>
      </c>
      <c r="D27" s="125">
        <v>5</v>
      </c>
    </row>
    <row r="28" spans="2:4" ht="15">
      <c r="B28" s="125">
        <v>13</v>
      </c>
      <c r="C28" s="122" t="s">
        <v>129</v>
      </c>
      <c r="D28" s="125"/>
    </row>
    <row r="29" spans="2:4" ht="15">
      <c r="B29" s="125">
        <v>14</v>
      </c>
      <c r="C29" s="126" t="s">
        <v>70</v>
      </c>
      <c r="D29" s="125">
        <v>5</v>
      </c>
    </row>
    <row r="30" spans="2:4" ht="15">
      <c r="B30" s="125">
        <v>15</v>
      </c>
      <c r="C30" s="122" t="s">
        <v>130</v>
      </c>
      <c r="D30" s="125">
        <v>8</v>
      </c>
    </row>
    <row r="31" spans="2:4" ht="15">
      <c r="B31" s="125">
        <v>19</v>
      </c>
      <c r="C31" s="122" t="s">
        <v>131</v>
      </c>
      <c r="D31" s="125"/>
    </row>
    <row r="32" spans="2:4" ht="15">
      <c r="B32" s="125">
        <v>16</v>
      </c>
      <c r="C32" s="122" t="s">
        <v>75</v>
      </c>
      <c r="D32" s="125">
        <v>7</v>
      </c>
    </row>
    <row r="33" spans="2:4" ht="15">
      <c r="B33" s="125">
        <v>17</v>
      </c>
      <c r="C33" s="122" t="s">
        <v>81</v>
      </c>
      <c r="D33" s="125">
        <v>21</v>
      </c>
    </row>
    <row r="34" spans="2:4" ht="15">
      <c r="B34" s="125">
        <v>18</v>
      </c>
      <c r="C34" s="122" t="s">
        <v>77</v>
      </c>
      <c r="D34" s="125">
        <v>8</v>
      </c>
    </row>
    <row r="35" spans="2:4" ht="15">
      <c r="B35" s="125">
        <v>19</v>
      </c>
      <c r="C35" s="126" t="s">
        <v>67</v>
      </c>
      <c r="D35" s="125">
        <v>63</v>
      </c>
    </row>
    <row r="36" spans="2:4" ht="15">
      <c r="B36" s="125">
        <v>20</v>
      </c>
      <c r="C36" s="122" t="s">
        <v>132</v>
      </c>
      <c r="D36" s="125">
        <v>3</v>
      </c>
    </row>
    <row r="37" spans="2:4" ht="15">
      <c r="B37" s="125">
        <v>21</v>
      </c>
      <c r="C37" s="122" t="s">
        <v>133</v>
      </c>
      <c r="D37" s="125">
        <v>2</v>
      </c>
    </row>
    <row r="38" spans="2:4" ht="15">
      <c r="B38" s="125">
        <v>22</v>
      </c>
      <c r="C38" s="130" t="s">
        <v>134</v>
      </c>
      <c r="D38" s="125"/>
    </row>
    <row r="39" spans="2:4" ht="15">
      <c r="B39" s="125">
        <v>23</v>
      </c>
      <c r="C39" s="130" t="s">
        <v>135</v>
      </c>
      <c r="D39" s="125"/>
    </row>
    <row r="40" spans="2:4" ht="15">
      <c r="B40" s="125">
        <v>24</v>
      </c>
      <c r="C40" s="122" t="s">
        <v>79</v>
      </c>
      <c r="D40" s="125">
        <v>10</v>
      </c>
    </row>
    <row r="41" spans="2:4" ht="15">
      <c r="B41" s="131"/>
      <c r="C41" s="132"/>
      <c r="D41" s="133"/>
    </row>
    <row r="42" spans="2:4" ht="15" customHeight="1">
      <c r="B42" s="266" t="s">
        <v>83</v>
      </c>
      <c r="C42" s="266"/>
      <c r="D42" s="266"/>
    </row>
    <row r="43" spans="2:4" ht="10.5" customHeight="1">
      <c r="B43" s="266"/>
      <c r="C43" s="266"/>
      <c r="D43" s="266"/>
    </row>
    <row r="44" spans="2:4" ht="15" customHeight="1">
      <c r="B44" s="267" t="s">
        <v>136</v>
      </c>
      <c r="C44" s="267"/>
      <c r="D44" s="267"/>
    </row>
    <row r="45" spans="2:4" ht="15">
      <c r="B45" s="267"/>
      <c r="C45" s="267"/>
      <c r="D45" s="267"/>
    </row>
    <row r="46" spans="2:4" ht="18" customHeight="1">
      <c r="B46" s="267"/>
      <c r="C46" s="267"/>
      <c r="D46" s="267"/>
    </row>
    <row r="47" spans="2:4" ht="15">
      <c r="B47" s="110"/>
      <c r="C47" s="110"/>
      <c r="D47" s="110"/>
    </row>
  </sheetData>
  <sheetProtection/>
  <mergeCells count="6">
    <mergeCell ref="B2:D2"/>
    <mergeCell ref="B3:D3"/>
    <mergeCell ref="B5:B6"/>
    <mergeCell ref="C5:C6"/>
    <mergeCell ref="B42:D43"/>
    <mergeCell ref="B44:D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B44"/>
  <sheetViews>
    <sheetView zoomScalePageLayoutView="0" workbookViewId="0" topLeftCell="A29">
      <selection activeCell="N33" sqref="N33"/>
    </sheetView>
  </sheetViews>
  <sheetFormatPr defaultColWidth="9.140625" defaultRowHeight="15"/>
  <cols>
    <col min="2" max="2" width="94.28125" style="0" customWidth="1"/>
  </cols>
  <sheetData>
    <row r="3" ht="18.75">
      <c r="B3" s="134" t="s">
        <v>137</v>
      </c>
    </row>
    <row r="4" ht="18.75">
      <c r="B4" s="135" t="s">
        <v>138</v>
      </c>
    </row>
    <row r="5" ht="26.25" customHeight="1">
      <c r="B5" s="136" t="s">
        <v>139</v>
      </c>
    </row>
    <row r="6" ht="26.25" customHeight="1">
      <c r="B6" s="137" t="s">
        <v>140</v>
      </c>
    </row>
    <row r="7" ht="126.75" customHeight="1">
      <c r="B7" s="137" t="s">
        <v>141</v>
      </c>
    </row>
    <row r="8" ht="26.25" customHeight="1">
      <c r="B8" s="136" t="s">
        <v>142</v>
      </c>
    </row>
    <row r="9" ht="48" customHeight="1">
      <c r="B9" s="137" t="s">
        <v>143</v>
      </c>
    </row>
    <row r="10" ht="45.75" customHeight="1">
      <c r="B10" s="137" t="s">
        <v>144</v>
      </c>
    </row>
    <row r="11" ht="26.25" customHeight="1">
      <c r="B11" s="137" t="s">
        <v>145</v>
      </c>
    </row>
    <row r="12" ht="84.75" customHeight="1">
      <c r="B12" s="137" t="s">
        <v>146</v>
      </c>
    </row>
    <row r="13" ht="26.25" customHeight="1">
      <c r="B13" s="136" t="s">
        <v>147</v>
      </c>
    </row>
    <row r="14" ht="26.25" customHeight="1">
      <c r="B14" s="137" t="s">
        <v>148</v>
      </c>
    </row>
    <row r="15" ht="63.75" customHeight="1">
      <c r="B15" s="138" t="s">
        <v>149</v>
      </c>
    </row>
    <row r="16" ht="48" customHeight="1">
      <c r="B16" s="138" t="s">
        <v>150</v>
      </c>
    </row>
    <row r="17" ht="38.25" customHeight="1">
      <c r="B17" s="137" t="s">
        <v>151</v>
      </c>
    </row>
    <row r="18" ht="26.25" customHeight="1">
      <c r="B18" s="136" t="s">
        <v>152</v>
      </c>
    </row>
    <row r="19" ht="55.5" customHeight="1">
      <c r="B19" s="137" t="s">
        <v>153</v>
      </c>
    </row>
    <row r="20" ht="26.25" customHeight="1">
      <c r="B20" s="137" t="s">
        <v>154</v>
      </c>
    </row>
    <row r="21" ht="57.75" customHeight="1">
      <c r="B21" s="138" t="s">
        <v>155</v>
      </c>
    </row>
    <row r="22" ht="26.25" customHeight="1">
      <c r="B22" s="138" t="s">
        <v>156</v>
      </c>
    </row>
    <row r="23" ht="26.25" customHeight="1">
      <c r="B23" s="138" t="s">
        <v>157</v>
      </c>
    </row>
    <row r="24" ht="43.5" customHeight="1">
      <c r="B24" s="138" t="s">
        <v>158</v>
      </c>
    </row>
    <row r="25" ht="58.5" customHeight="1">
      <c r="B25" s="138" t="s">
        <v>159</v>
      </c>
    </row>
    <row r="26" ht="66" customHeight="1">
      <c r="B26" s="137" t="s">
        <v>160</v>
      </c>
    </row>
    <row r="27" ht="44.25" customHeight="1">
      <c r="B27" s="137" t="s">
        <v>161</v>
      </c>
    </row>
    <row r="28" ht="26.25" customHeight="1">
      <c r="B28" s="137" t="s">
        <v>162</v>
      </c>
    </row>
    <row r="29" ht="26.25" customHeight="1">
      <c r="B29" s="136" t="s">
        <v>163</v>
      </c>
    </row>
    <row r="30" ht="26.25" customHeight="1">
      <c r="B30" s="137" t="s">
        <v>164</v>
      </c>
    </row>
    <row r="31" ht="26.25" customHeight="1">
      <c r="B31" s="137" t="s">
        <v>165</v>
      </c>
    </row>
    <row r="32" ht="26.25" customHeight="1">
      <c r="B32" s="137" t="s">
        <v>166</v>
      </c>
    </row>
    <row r="33" ht="26.25" customHeight="1">
      <c r="B33" s="137"/>
    </row>
    <row r="34" ht="26.25" customHeight="1">
      <c r="B34" s="139" t="s">
        <v>167</v>
      </c>
    </row>
    <row r="35" ht="26.25" customHeight="1">
      <c r="B35" s="139" t="s">
        <v>168</v>
      </c>
    </row>
    <row r="36" ht="26.25" customHeight="1">
      <c r="B36" s="140" t="s">
        <v>169</v>
      </c>
    </row>
    <row r="37" ht="39.75" customHeight="1">
      <c r="B37" s="137" t="s">
        <v>82</v>
      </c>
    </row>
    <row r="38" ht="21.75" customHeight="1">
      <c r="B38" s="136" t="s">
        <v>170</v>
      </c>
    </row>
    <row r="39" ht="18.75" customHeight="1">
      <c r="B39" s="137" t="s">
        <v>171</v>
      </c>
    </row>
    <row r="40" ht="18.75" customHeight="1">
      <c r="B40" s="137" t="s">
        <v>172</v>
      </c>
    </row>
    <row r="41" ht="18.75" customHeight="1">
      <c r="B41" s="137" t="s">
        <v>173</v>
      </c>
    </row>
    <row r="42" ht="26.25" customHeight="1">
      <c r="B42" s="136" t="s">
        <v>174</v>
      </c>
    </row>
    <row r="43" ht="26.25" customHeight="1">
      <c r="B43" s="136" t="s">
        <v>175</v>
      </c>
    </row>
    <row r="44" ht="18.75">
      <c r="B44" s="1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5:F48"/>
  <sheetViews>
    <sheetView zoomScalePageLayoutView="0" workbookViewId="0" topLeftCell="A1">
      <selection activeCell="N33" sqref="N33"/>
    </sheetView>
  </sheetViews>
  <sheetFormatPr defaultColWidth="9.140625" defaultRowHeight="15"/>
  <cols>
    <col min="2" max="2" width="84.57421875" style="0" customWidth="1"/>
    <col min="6" max="6" width="84.57421875" style="0" customWidth="1"/>
  </cols>
  <sheetData>
    <row r="5" spans="2:6" ht="15.75">
      <c r="B5" s="141" t="s">
        <v>176</v>
      </c>
      <c r="F5" s="141" t="s">
        <v>177</v>
      </c>
    </row>
    <row r="6" spans="2:6" ht="18">
      <c r="B6" s="142"/>
      <c r="F6" s="142"/>
    </row>
    <row r="7" spans="2:6" ht="18">
      <c r="B7" s="142" t="s">
        <v>57</v>
      </c>
      <c r="F7" s="142" t="s">
        <v>57</v>
      </c>
    </row>
    <row r="9" spans="2:6" ht="15">
      <c r="B9" s="143" t="s">
        <v>178</v>
      </c>
      <c r="F9" s="143" t="s">
        <v>178</v>
      </c>
    </row>
    <row r="10" spans="2:6" ht="15">
      <c r="B10" s="143" t="s">
        <v>179</v>
      </c>
      <c r="F10" s="143" t="s">
        <v>180</v>
      </c>
    </row>
    <row r="11" spans="2:6" ht="15">
      <c r="B11" s="143" t="s">
        <v>181</v>
      </c>
      <c r="F11" s="143" t="s">
        <v>181</v>
      </c>
    </row>
    <row r="12" spans="2:6" ht="15">
      <c r="B12" s="143" t="s">
        <v>182</v>
      </c>
      <c r="F12" s="143" t="s">
        <v>182</v>
      </c>
    </row>
    <row r="13" spans="2:6" ht="15">
      <c r="B13" s="143" t="s">
        <v>183</v>
      </c>
      <c r="F13" s="143" t="s">
        <v>183</v>
      </c>
    </row>
    <row r="15" spans="2:6" ht="18">
      <c r="B15" s="142" t="s">
        <v>91</v>
      </c>
      <c r="F15" s="142" t="s">
        <v>91</v>
      </c>
    </row>
    <row r="16" spans="2:6" ht="15">
      <c r="B16" s="143" t="s">
        <v>184</v>
      </c>
      <c r="F16" s="143" t="s">
        <v>185</v>
      </c>
    </row>
    <row r="17" spans="2:6" ht="15">
      <c r="B17" s="143" t="s">
        <v>186</v>
      </c>
      <c r="F17" s="143" t="s">
        <v>187</v>
      </c>
    </row>
    <row r="18" spans="2:6" ht="15">
      <c r="B18" s="143" t="s">
        <v>188</v>
      </c>
      <c r="F18" s="143" t="s">
        <v>189</v>
      </c>
    </row>
    <row r="19" spans="2:6" ht="15">
      <c r="B19" s="143" t="s">
        <v>190</v>
      </c>
      <c r="F19" s="143" t="s">
        <v>190</v>
      </c>
    </row>
    <row r="20" spans="2:6" ht="15">
      <c r="B20" s="143" t="s">
        <v>191</v>
      </c>
      <c r="F20" s="143" t="s">
        <v>192</v>
      </c>
    </row>
    <row r="21" spans="2:6" ht="15">
      <c r="B21" s="143" t="s">
        <v>193</v>
      </c>
      <c r="F21" s="143" t="s">
        <v>193</v>
      </c>
    </row>
    <row r="22" spans="2:6" ht="15">
      <c r="B22" s="143" t="s">
        <v>194</v>
      </c>
      <c r="F22" s="143" t="s">
        <v>194</v>
      </c>
    </row>
    <row r="23" spans="2:6" ht="15">
      <c r="B23" s="143" t="s">
        <v>195</v>
      </c>
      <c r="F23" s="143" t="s">
        <v>195</v>
      </c>
    </row>
    <row r="24" spans="2:6" ht="15">
      <c r="B24" s="144"/>
      <c r="F24" s="144"/>
    </row>
    <row r="25" spans="2:6" ht="18">
      <c r="B25" s="145" t="s">
        <v>196</v>
      </c>
      <c r="F25" s="145" t="s">
        <v>196</v>
      </c>
    </row>
    <row r="26" spans="2:6" ht="15">
      <c r="B26" s="144"/>
      <c r="F26" s="144"/>
    </row>
    <row r="27" spans="2:6" ht="15">
      <c r="B27" s="146" t="s">
        <v>197</v>
      </c>
      <c r="F27" s="146" t="s">
        <v>198</v>
      </c>
    </row>
    <row r="28" spans="2:6" ht="15">
      <c r="B28" s="143" t="s">
        <v>199</v>
      </c>
      <c r="F28" s="143" t="s">
        <v>199</v>
      </c>
    </row>
    <row r="29" spans="2:6" ht="15">
      <c r="B29" s="143" t="s">
        <v>200</v>
      </c>
      <c r="F29" s="143" t="s">
        <v>200</v>
      </c>
    </row>
    <row r="30" spans="2:6" ht="15">
      <c r="B30" s="143" t="s">
        <v>201</v>
      </c>
      <c r="F30" s="143" t="s">
        <v>202</v>
      </c>
    </row>
    <row r="31" spans="2:6" ht="15">
      <c r="B31" s="143" t="s">
        <v>203</v>
      </c>
      <c r="F31" s="143" t="s">
        <v>204</v>
      </c>
    </row>
    <row r="32" spans="2:6" ht="15">
      <c r="B32" s="143" t="s">
        <v>205</v>
      </c>
      <c r="F32" s="143" t="s">
        <v>206</v>
      </c>
    </row>
    <row r="33" spans="2:6" ht="15">
      <c r="B33" s="143" t="s">
        <v>207</v>
      </c>
      <c r="F33" s="143" t="s">
        <v>207</v>
      </c>
    </row>
    <row r="34" spans="2:6" ht="15">
      <c r="B34" s="143" t="s">
        <v>208</v>
      </c>
      <c r="F34" s="143" t="s">
        <v>209</v>
      </c>
    </row>
    <row r="35" spans="2:6" ht="15">
      <c r="B35" s="143" t="s">
        <v>210</v>
      </c>
      <c r="F35" s="143" t="s">
        <v>211</v>
      </c>
    </row>
    <row r="36" spans="2:6" ht="15">
      <c r="B36" s="143" t="s">
        <v>212</v>
      </c>
      <c r="F36" s="143" t="s">
        <v>213</v>
      </c>
    </row>
    <row r="37" spans="2:6" ht="15">
      <c r="B37" s="143" t="s">
        <v>214</v>
      </c>
      <c r="F37" s="143" t="s">
        <v>215</v>
      </c>
    </row>
    <row r="38" spans="2:6" ht="15">
      <c r="B38" s="143" t="s">
        <v>216</v>
      </c>
      <c r="F38" s="143" t="s">
        <v>217</v>
      </c>
    </row>
    <row r="39" spans="2:6" ht="15">
      <c r="B39" s="143" t="s">
        <v>218</v>
      </c>
      <c r="F39" s="143" t="s">
        <v>219</v>
      </c>
    </row>
    <row r="40" spans="2:6" ht="15">
      <c r="B40" s="143" t="s">
        <v>220</v>
      </c>
      <c r="F40" s="143" t="s">
        <v>220</v>
      </c>
    </row>
    <row r="41" spans="2:6" ht="15">
      <c r="B41" s="143" t="s">
        <v>221</v>
      </c>
      <c r="F41" s="143" t="s">
        <v>222</v>
      </c>
    </row>
    <row r="42" spans="2:6" ht="15">
      <c r="B42" s="143" t="s">
        <v>223</v>
      </c>
      <c r="F42" s="143" t="s">
        <v>224</v>
      </c>
    </row>
    <row r="43" spans="2:6" ht="15">
      <c r="B43" s="143" t="s">
        <v>225</v>
      </c>
      <c r="F43" s="143" t="s">
        <v>225</v>
      </c>
    </row>
    <row r="44" spans="2:6" ht="15">
      <c r="B44" s="143" t="s">
        <v>226</v>
      </c>
      <c r="F44" s="143" t="s">
        <v>226</v>
      </c>
    </row>
    <row r="45" spans="2:6" ht="15">
      <c r="B45" s="143" t="s">
        <v>227</v>
      </c>
      <c r="F45" s="143" t="s">
        <v>228</v>
      </c>
    </row>
    <row r="46" spans="2:6" ht="15">
      <c r="B46" s="143" t="s">
        <v>229</v>
      </c>
      <c r="F46" s="143" t="s">
        <v>230</v>
      </c>
    </row>
    <row r="47" spans="2:6" ht="15">
      <c r="B47" s="143" t="s">
        <v>231</v>
      </c>
      <c r="F47" s="143" t="s">
        <v>231</v>
      </c>
    </row>
    <row r="48" spans="2:6" ht="36">
      <c r="B48" s="147" t="s">
        <v>232</v>
      </c>
      <c r="F48" s="147" t="s"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H53"/>
  <sheetViews>
    <sheetView zoomScalePageLayoutView="0" workbookViewId="0" topLeftCell="A13">
      <selection activeCell="N33" sqref="N33"/>
    </sheetView>
  </sheetViews>
  <sheetFormatPr defaultColWidth="11.57421875" defaultRowHeight="15"/>
  <cols>
    <col min="1" max="1" width="11.57421875" style="149" customWidth="1"/>
    <col min="2" max="2" width="4.421875" style="149" customWidth="1"/>
    <col min="3" max="3" width="55.57421875" style="149" customWidth="1"/>
    <col min="4" max="4" width="10.00390625" style="149" customWidth="1"/>
    <col min="5" max="5" width="11.28125" style="149" customWidth="1"/>
    <col min="6" max="16384" width="11.57421875" style="149" customWidth="1"/>
  </cols>
  <sheetData>
    <row r="2" spans="2:5" ht="15.75">
      <c r="B2" s="269" t="s">
        <v>106</v>
      </c>
      <c r="C2" s="269"/>
      <c r="D2" s="269"/>
      <c r="E2" s="269"/>
    </row>
    <row r="3" spans="2:5" ht="15.75">
      <c r="B3" s="269" t="s">
        <v>233</v>
      </c>
      <c r="C3" s="269"/>
      <c r="D3" s="269"/>
      <c r="E3" s="269"/>
    </row>
    <row r="4" spans="2:5" ht="15.75">
      <c r="B4" s="148"/>
      <c r="C4" s="148"/>
      <c r="D4" s="148"/>
      <c r="E4" s="148"/>
    </row>
    <row r="5" spans="2:5" ht="42.75" customHeight="1">
      <c r="B5" s="265" t="s">
        <v>53</v>
      </c>
      <c r="C5" s="265" t="s">
        <v>86</v>
      </c>
      <c r="D5" s="150" t="s">
        <v>234</v>
      </c>
      <c r="E5" s="150" t="s">
        <v>235</v>
      </c>
    </row>
    <row r="6" spans="2:5" ht="14.25" customHeight="1">
      <c r="B6" s="265"/>
      <c r="C6" s="265"/>
      <c r="D6" s="121" t="s">
        <v>109</v>
      </c>
      <c r="E6" s="121" t="s">
        <v>109</v>
      </c>
    </row>
    <row r="7" spans="2:5" ht="12.75">
      <c r="B7" s="122"/>
      <c r="C7" s="123" t="s">
        <v>110</v>
      </c>
      <c r="D7" s="124">
        <v>12</v>
      </c>
      <c r="E7" s="124">
        <v>16</v>
      </c>
    </row>
    <row r="8" spans="2:5" ht="15.75" customHeight="1">
      <c r="B8" s="125">
        <v>1</v>
      </c>
      <c r="C8" s="126" t="s">
        <v>236</v>
      </c>
      <c r="D8" s="125">
        <v>1</v>
      </c>
      <c r="E8" s="125"/>
    </row>
    <row r="9" spans="2:5" ht="16.5" customHeight="1">
      <c r="B9" s="125">
        <v>2</v>
      </c>
      <c r="C9" s="126" t="s">
        <v>237</v>
      </c>
      <c r="D9" s="125">
        <v>4</v>
      </c>
      <c r="E9" s="125"/>
    </row>
    <row r="10" spans="2:5" ht="15" customHeight="1">
      <c r="B10" s="125">
        <v>3</v>
      </c>
      <c r="C10" s="126" t="s">
        <v>238</v>
      </c>
      <c r="D10" s="125">
        <v>1</v>
      </c>
      <c r="E10" s="125"/>
    </row>
    <row r="11" spans="2:5" ht="12.75" customHeight="1">
      <c r="B11" s="125"/>
      <c r="C11" s="126" t="s">
        <v>239</v>
      </c>
      <c r="D11" s="125"/>
      <c r="E11" s="125"/>
    </row>
    <row r="12" spans="2:5" ht="12.75">
      <c r="B12" s="125">
        <v>4</v>
      </c>
      <c r="C12" s="126" t="s">
        <v>90</v>
      </c>
      <c r="D12" s="125">
        <v>2</v>
      </c>
      <c r="E12" s="125">
        <v>3</v>
      </c>
    </row>
    <row r="13" spans="2:5" ht="12.75">
      <c r="B13" s="125">
        <v>5</v>
      </c>
      <c r="C13" s="126" t="s">
        <v>240</v>
      </c>
      <c r="D13" s="125"/>
      <c r="E13" s="125">
        <v>1</v>
      </c>
    </row>
    <row r="14" spans="2:5" ht="15" customHeight="1">
      <c r="B14" s="125">
        <v>6</v>
      </c>
      <c r="C14" s="126" t="s">
        <v>241</v>
      </c>
      <c r="D14" s="125"/>
      <c r="E14" s="125">
        <v>5</v>
      </c>
    </row>
    <row r="15" spans="2:5" ht="12.75">
      <c r="B15" s="125">
        <v>7</v>
      </c>
      <c r="C15" s="126" t="s">
        <v>242</v>
      </c>
      <c r="D15" s="125"/>
      <c r="E15" s="125">
        <v>1</v>
      </c>
    </row>
    <row r="16" spans="2:5" ht="15" customHeight="1">
      <c r="B16" s="128">
        <v>8</v>
      </c>
      <c r="C16" s="151" t="s">
        <v>91</v>
      </c>
      <c r="D16" s="128"/>
      <c r="E16" s="128"/>
    </row>
    <row r="17" spans="2:5" ht="24.75" customHeight="1">
      <c r="B17" s="125"/>
      <c r="C17" s="129" t="s">
        <v>243</v>
      </c>
      <c r="D17" s="125">
        <v>1</v>
      </c>
      <c r="E17" s="125">
        <v>1</v>
      </c>
    </row>
    <row r="18" spans="2:5" ht="12.75">
      <c r="B18" s="125"/>
      <c r="C18" s="129" t="s">
        <v>244</v>
      </c>
      <c r="D18" s="125">
        <v>1</v>
      </c>
      <c r="E18" s="125">
        <v>1</v>
      </c>
    </row>
    <row r="19" spans="2:5" ht="12" customHeight="1">
      <c r="B19" s="125"/>
      <c r="C19" s="126" t="s">
        <v>245</v>
      </c>
      <c r="D19" s="125">
        <v>1</v>
      </c>
      <c r="E19" s="125">
        <v>1</v>
      </c>
    </row>
    <row r="20" spans="2:5" ht="15" customHeight="1">
      <c r="B20" s="125"/>
      <c r="C20" s="126" t="s">
        <v>246</v>
      </c>
      <c r="D20" s="125">
        <v>3</v>
      </c>
      <c r="E20" s="125">
        <v>2</v>
      </c>
    </row>
    <row r="21" spans="2:5" ht="12.75">
      <c r="B21" s="125"/>
      <c r="C21" s="126" t="s">
        <v>247</v>
      </c>
      <c r="D21" s="125">
        <v>0.1</v>
      </c>
      <c r="E21" s="125">
        <v>0.1</v>
      </c>
    </row>
    <row r="22" spans="2:5" ht="12.75">
      <c r="B22" s="125"/>
      <c r="C22" s="126" t="s">
        <v>248</v>
      </c>
      <c r="D22" s="125">
        <v>0.2</v>
      </c>
      <c r="E22" s="125">
        <v>0.5</v>
      </c>
    </row>
    <row r="23" spans="2:5" ht="12.75">
      <c r="B23" s="125"/>
      <c r="C23" s="126" t="s">
        <v>249</v>
      </c>
      <c r="D23" s="125">
        <v>0.3</v>
      </c>
      <c r="E23" s="125">
        <v>0.2</v>
      </c>
    </row>
    <row r="24" spans="2:5" ht="15" customHeight="1">
      <c r="B24" s="125"/>
      <c r="C24" s="122" t="s">
        <v>250</v>
      </c>
      <c r="D24" s="125">
        <v>0.5</v>
      </c>
      <c r="E24" s="125"/>
    </row>
    <row r="25" spans="2:5" ht="15.75" customHeight="1">
      <c r="B25" s="125" t="s">
        <v>251</v>
      </c>
      <c r="C25" s="126" t="s">
        <v>252</v>
      </c>
      <c r="D25" s="125">
        <v>1</v>
      </c>
      <c r="E25" s="125">
        <v>0.3</v>
      </c>
    </row>
    <row r="26" spans="2:5" ht="14.25" customHeight="1">
      <c r="B26" s="125"/>
      <c r="C26" s="122" t="s">
        <v>253</v>
      </c>
      <c r="D26" s="125"/>
      <c r="E26" s="125">
        <v>0.2</v>
      </c>
    </row>
    <row r="27" spans="2:5" ht="27" customHeight="1">
      <c r="B27" s="125">
        <v>9</v>
      </c>
      <c r="C27" s="152" t="s">
        <v>254</v>
      </c>
      <c r="D27" s="125">
        <v>12</v>
      </c>
      <c r="E27" s="125">
        <v>16</v>
      </c>
    </row>
    <row r="28" spans="2:8" ht="12.75">
      <c r="B28" s="125">
        <v>10</v>
      </c>
      <c r="C28" s="126" t="s">
        <v>126</v>
      </c>
      <c r="D28" s="125">
        <v>7</v>
      </c>
      <c r="E28" s="125"/>
      <c r="H28" s="153"/>
    </row>
    <row r="29" spans="2:5" ht="13.5" customHeight="1">
      <c r="B29" s="125">
        <v>11</v>
      </c>
      <c r="C29" s="126" t="s">
        <v>127</v>
      </c>
      <c r="D29" s="125"/>
      <c r="E29" s="125">
        <v>7</v>
      </c>
    </row>
    <row r="30" spans="2:5" ht="15" customHeight="1">
      <c r="B30" s="125">
        <v>12</v>
      </c>
      <c r="C30" s="126" t="s">
        <v>128</v>
      </c>
      <c r="D30" s="125"/>
      <c r="E30" s="125">
        <v>3</v>
      </c>
    </row>
    <row r="31" spans="2:5" ht="13.5" customHeight="1">
      <c r="B31" s="125">
        <v>13</v>
      </c>
      <c r="C31" s="126" t="s">
        <v>255</v>
      </c>
      <c r="D31" s="125"/>
      <c r="E31" s="154">
        <v>4</v>
      </c>
    </row>
    <row r="32" spans="2:5" ht="12.75">
      <c r="B32" s="125">
        <v>14</v>
      </c>
      <c r="C32" s="122" t="s">
        <v>130</v>
      </c>
      <c r="D32" s="125">
        <v>5</v>
      </c>
      <c r="E32" s="125"/>
    </row>
    <row r="33" spans="2:5" ht="12.75">
      <c r="B33" s="125">
        <v>15</v>
      </c>
      <c r="C33" s="122" t="s">
        <v>256</v>
      </c>
      <c r="D33" s="125"/>
      <c r="E33" s="125">
        <v>7</v>
      </c>
    </row>
    <row r="34" spans="2:5" ht="12.75">
      <c r="B34" s="125">
        <v>16</v>
      </c>
      <c r="C34" s="122" t="s">
        <v>257</v>
      </c>
      <c r="D34" s="125">
        <f>2*6</f>
        <v>12</v>
      </c>
      <c r="E34" s="125">
        <v>10</v>
      </c>
    </row>
    <row r="35" spans="2:5" ht="12.75">
      <c r="B35" s="125">
        <v>17</v>
      </c>
      <c r="C35" s="122" t="s">
        <v>258</v>
      </c>
      <c r="D35" s="125"/>
      <c r="E35" s="125">
        <v>5</v>
      </c>
    </row>
    <row r="36" spans="2:5" ht="12.75">
      <c r="B36" s="125">
        <v>18</v>
      </c>
      <c r="C36" s="122" t="s">
        <v>259</v>
      </c>
      <c r="D36" s="125">
        <v>8</v>
      </c>
      <c r="E36" s="125">
        <v>8</v>
      </c>
    </row>
    <row r="37" spans="2:5" ht="14.25" customHeight="1">
      <c r="B37" s="125">
        <v>19</v>
      </c>
      <c r="C37" s="126" t="s">
        <v>67</v>
      </c>
      <c r="D37" s="125">
        <v>36</v>
      </c>
      <c r="E37" s="125">
        <v>48</v>
      </c>
    </row>
    <row r="38" spans="2:5" ht="12.75">
      <c r="B38" s="125">
        <v>20</v>
      </c>
      <c r="C38" s="122" t="s">
        <v>132</v>
      </c>
      <c r="D38" s="154">
        <f>0.7*6</f>
        <v>4.199999999999999</v>
      </c>
      <c r="E38" s="125">
        <v>3</v>
      </c>
    </row>
    <row r="39" spans="2:5" ht="12.75">
      <c r="B39" s="125">
        <v>21</v>
      </c>
      <c r="C39" s="122" t="s">
        <v>260</v>
      </c>
      <c r="D39" s="125">
        <v>0.25</v>
      </c>
      <c r="E39" s="125">
        <v>0.25</v>
      </c>
    </row>
    <row r="40" spans="2:5" ht="12.75">
      <c r="B40" s="125">
        <v>22</v>
      </c>
      <c r="C40" s="122" t="s">
        <v>261</v>
      </c>
      <c r="D40" s="125"/>
      <c r="E40" s="125">
        <v>4</v>
      </c>
    </row>
    <row r="41" spans="2:5" ht="12.75">
      <c r="B41" s="125">
        <v>23</v>
      </c>
      <c r="C41" s="122" t="s">
        <v>133</v>
      </c>
      <c r="D41" s="125">
        <v>2</v>
      </c>
      <c r="E41" s="125">
        <v>2</v>
      </c>
    </row>
    <row r="42" spans="2:5" ht="21.75" customHeight="1">
      <c r="B42" s="125">
        <v>24</v>
      </c>
      <c r="C42" s="126" t="s">
        <v>262</v>
      </c>
      <c r="D42" s="125">
        <v>6</v>
      </c>
      <c r="E42" s="125">
        <v>5</v>
      </c>
    </row>
    <row r="43" spans="2:5" ht="12.75">
      <c r="B43" s="125">
        <v>25</v>
      </c>
      <c r="C43" s="122" t="s">
        <v>263</v>
      </c>
      <c r="D43" s="125">
        <f>0.5*7</f>
        <v>3.5</v>
      </c>
      <c r="E43" s="125"/>
    </row>
    <row r="44" spans="2:5" ht="12.75">
      <c r="B44" s="125">
        <v>26</v>
      </c>
      <c r="C44" s="122" t="s">
        <v>264</v>
      </c>
      <c r="D44" s="125">
        <f>0.5*7</f>
        <v>3.5</v>
      </c>
      <c r="E44" s="125"/>
    </row>
    <row r="45" spans="2:5" ht="12.75">
      <c r="B45" s="125">
        <v>27</v>
      </c>
      <c r="C45" s="122" t="s">
        <v>265</v>
      </c>
      <c r="D45" s="125">
        <v>8</v>
      </c>
      <c r="E45" s="125">
        <v>8</v>
      </c>
    </row>
    <row r="46" spans="2:5" ht="12.75">
      <c r="B46" s="125">
        <v>28</v>
      </c>
      <c r="C46" s="122" t="s">
        <v>266</v>
      </c>
      <c r="D46" s="125">
        <v>8</v>
      </c>
      <c r="E46" s="125">
        <v>8</v>
      </c>
    </row>
    <row r="47" spans="2:5" ht="11.25" customHeight="1">
      <c r="B47" s="270"/>
      <c r="C47" s="270"/>
      <c r="D47" s="270"/>
      <c r="E47" s="270"/>
    </row>
    <row r="48" spans="2:6" ht="12" customHeight="1">
      <c r="B48" s="268" t="s">
        <v>83</v>
      </c>
      <c r="C48" s="268"/>
      <c r="D48" s="268"/>
      <c r="E48" s="268"/>
      <c r="F48" s="155"/>
    </row>
    <row r="49" spans="2:6" ht="12">
      <c r="B49" s="268"/>
      <c r="C49" s="268"/>
      <c r="D49" s="268"/>
      <c r="E49" s="268"/>
      <c r="F49" s="155"/>
    </row>
    <row r="50" spans="2:5" ht="12.75" customHeight="1">
      <c r="B50" s="268" t="s">
        <v>267</v>
      </c>
      <c r="C50" s="268"/>
      <c r="D50" s="268"/>
      <c r="E50" s="268"/>
    </row>
    <row r="51" spans="2:5" ht="12">
      <c r="B51" s="268"/>
      <c r="C51" s="268"/>
      <c r="D51" s="268"/>
      <c r="E51" s="268"/>
    </row>
    <row r="52" spans="2:5" ht="12">
      <c r="B52" s="268"/>
      <c r="C52" s="268"/>
      <c r="D52" s="268"/>
      <c r="E52" s="268"/>
    </row>
    <row r="53" spans="2:5" ht="12">
      <c r="B53" s="268"/>
      <c r="C53" s="268"/>
      <c r="D53" s="268"/>
      <c r="E53" s="268"/>
    </row>
  </sheetData>
  <sheetProtection/>
  <mergeCells count="7">
    <mergeCell ref="B50:E53"/>
    <mergeCell ref="B2:E2"/>
    <mergeCell ref="B3:E3"/>
    <mergeCell ref="B5:B6"/>
    <mergeCell ref="C5:C6"/>
    <mergeCell ref="B47:E47"/>
    <mergeCell ref="B48:E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D24"/>
  <sheetViews>
    <sheetView zoomScalePageLayoutView="0" workbookViewId="0" topLeftCell="A1">
      <selection activeCell="N33" sqref="N33"/>
    </sheetView>
  </sheetViews>
  <sheetFormatPr defaultColWidth="9.140625" defaultRowHeight="15"/>
  <cols>
    <col min="2" max="2" width="3.7109375" style="0" customWidth="1"/>
    <col min="3" max="3" width="72.28125" style="0" customWidth="1"/>
    <col min="4" max="4" width="14.7109375" style="0" customWidth="1"/>
  </cols>
  <sheetData>
    <row r="2" spans="2:4" ht="15.75">
      <c r="B2" s="271" t="s">
        <v>268</v>
      </c>
      <c r="C2" s="271"/>
      <c r="D2" s="271"/>
    </row>
    <row r="3" spans="2:4" ht="16.5" thickBot="1">
      <c r="B3" s="272" t="s">
        <v>269</v>
      </c>
      <c r="C3" s="272"/>
      <c r="D3" s="272"/>
    </row>
    <row r="4" spans="2:4" ht="43.5" thickBot="1">
      <c r="B4" s="156" t="s">
        <v>270</v>
      </c>
      <c r="C4" s="157" t="s">
        <v>271</v>
      </c>
      <c r="D4" s="158" t="s">
        <v>272</v>
      </c>
    </row>
    <row r="5" spans="2:4" ht="15">
      <c r="B5" s="159">
        <v>1</v>
      </c>
      <c r="C5" s="160" t="s">
        <v>273</v>
      </c>
      <c r="D5" s="161">
        <v>1</v>
      </c>
    </row>
    <row r="6" spans="2:4" ht="15.75" thickBot="1">
      <c r="B6" s="162">
        <v>2</v>
      </c>
      <c r="C6" s="163" t="s">
        <v>113</v>
      </c>
      <c r="D6" s="164">
        <v>1</v>
      </c>
    </row>
    <row r="7" spans="2:4" ht="15.75" thickBot="1">
      <c r="B7" s="165">
        <v>3</v>
      </c>
      <c r="C7" s="166" t="s">
        <v>90</v>
      </c>
      <c r="D7" s="167">
        <v>1</v>
      </c>
    </row>
    <row r="8" spans="2:4" ht="15">
      <c r="B8" s="273">
        <v>4</v>
      </c>
      <c r="C8" s="276" t="s">
        <v>91</v>
      </c>
      <c r="D8" s="277"/>
    </row>
    <row r="9" spans="2:4" ht="15">
      <c r="B9" s="274"/>
      <c r="C9" s="168" t="s">
        <v>117</v>
      </c>
      <c r="D9" s="169">
        <v>0.3</v>
      </c>
    </row>
    <row r="10" spans="2:4" ht="15.75" thickBot="1">
      <c r="B10" s="275"/>
      <c r="C10" s="163" t="s">
        <v>274</v>
      </c>
      <c r="D10" s="164">
        <v>0.3</v>
      </c>
    </row>
    <row r="11" spans="2:4" ht="15.75" thickBot="1">
      <c r="B11" s="165">
        <v>5</v>
      </c>
      <c r="C11" s="166" t="s">
        <v>126</v>
      </c>
      <c r="D11" s="167">
        <v>10</v>
      </c>
    </row>
    <row r="12" spans="2:4" ht="15.75" thickBot="1">
      <c r="B12" s="165">
        <v>6</v>
      </c>
      <c r="C12" s="166" t="s">
        <v>129</v>
      </c>
      <c r="D12" s="167">
        <v>20</v>
      </c>
    </row>
    <row r="13" spans="2:4" ht="15.75" thickBot="1">
      <c r="B13" s="165">
        <v>7</v>
      </c>
      <c r="C13" s="166" t="s">
        <v>81</v>
      </c>
      <c r="D13" s="167">
        <v>21</v>
      </c>
    </row>
    <row r="14" spans="2:4" ht="15.75" thickBot="1">
      <c r="B14" s="165">
        <v>8</v>
      </c>
      <c r="C14" s="166" t="s">
        <v>77</v>
      </c>
      <c r="D14" s="167">
        <v>20</v>
      </c>
    </row>
    <row r="15" spans="2:4" ht="15.75" thickBot="1">
      <c r="B15" s="165">
        <v>9</v>
      </c>
      <c r="C15" s="166" t="s">
        <v>67</v>
      </c>
      <c r="D15" s="167">
        <v>63</v>
      </c>
    </row>
    <row r="16" spans="2:4" ht="15.75" thickBot="1">
      <c r="B16" s="170">
        <v>10</v>
      </c>
      <c r="C16" s="171" t="s">
        <v>79</v>
      </c>
      <c r="D16" s="172">
        <v>10</v>
      </c>
    </row>
    <row r="17" spans="2:4" ht="15" customHeight="1">
      <c r="B17" s="278" t="s">
        <v>275</v>
      </c>
      <c r="C17" s="278"/>
      <c r="D17" s="278"/>
    </row>
    <row r="18" spans="2:4" ht="15">
      <c r="B18" s="279"/>
      <c r="C18" s="279"/>
      <c r="D18" s="279"/>
    </row>
    <row r="20" spans="2:4" ht="15" customHeight="1">
      <c r="B20" s="280" t="s">
        <v>267</v>
      </c>
      <c r="C20" s="280"/>
      <c r="D20" s="280"/>
    </row>
    <row r="21" spans="2:4" ht="15">
      <c r="B21" s="280"/>
      <c r="C21" s="280"/>
      <c r="D21" s="280"/>
    </row>
    <row r="22" spans="2:4" ht="15">
      <c r="B22" s="280"/>
      <c r="C22" s="280"/>
      <c r="D22" s="280"/>
    </row>
    <row r="23" spans="2:4" ht="15">
      <c r="B23" s="280"/>
      <c r="C23" s="280"/>
      <c r="D23" s="280"/>
    </row>
    <row r="24" spans="2:4" ht="15">
      <c r="B24" s="280"/>
      <c r="C24" s="280"/>
      <c r="D24" s="280"/>
    </row>
  </sheetData>
  <sheetProtection/>
  <mergeCells count="6">
    <mergeCell ref="B2:D2"/>
    <mergeCell ref="B3:D3"/>
    <mergeCell ref="B8:B10"/>
    <mergeCell ref="C8:D8"/>
    <mergeCell ref="B17:D18"/>
    <mergeCell ref="B20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E33"/>
  <sheetViews>
    <sheetView zoomScalePageLayoutView="0" workbookViewId="0" topLeftCell="A1">
      <selection activeCell="B26" sqref="B26:D26"/>
    </sheetView>
  </sheetViews>
  <sheetFormatPr defaultColWidth="9.140625" defaultRowHeight="15"/>
  <cols>
    <col min="2" max="2" width="3.28125" style="0" bestFit="1" customWidth="1"/>
    <col min="3" max="3" width="59.140625" style="0" customWidth="1"/>
    <col min="4" max="4" width="12.57421875" style="0" customWidth="1"/>
  </cols>
  <sheetData>
    <row r="3" spans="1:5" ht="18.75">
      <c r="A3" s="281" t="s">
        <v>276</v>
      </c>
      <c r="B3" s="281"/>
      <c r="C3" s="281"/>
      <c r="D3" s="281"/>
      <c r="E3" s="281"/>
    </row>
    <row r="4" spans="1:5" ht="18.75">
      <c r="A4" s="281" t="s">
        <v>277</v>
      </c>
      <c r="B4" s="281"/>
      <c r="C4" s="281"/>
      <c r="D4" s="281"/>
      <c r="E4" s="281"/>
    </row>
    <row r="5" spans="1:5" ht="15.75">
      <c r="A5" s="173"/>
      <c r="B5" s="269"/>
      <c r="C5" s="269"/>
      <c r="D5" s="269"/>
      <c r="E5" s="173"/>
    </row>
    <row r="6" spans="1:5" ht="47.25">
      <c r="A6" s="173"/>
      <c r="B6" s="95" t="s">
        <v>53</v>
      </c>
      <c r="C6" s="95" t="s">
        <v>54</v>
      </c>
      <c r="D6" s="96" t="s">
        <v>55</v>
      </c>
      <c r="E6" s="173"/>
    </row>
    <row r="7" spans="1:5" ht="15.75">
      <c r="A7" s="173"/>
      <c r="B7" s="174"/>
      <c r="C7" s="175" t="s">
        <v>278</v>
      </c>
      <c r="D7" s="175"/>
      <c r="E7" s="173"/>
    </row>
    <row r="8" spans="1:5" ht="15.75">
      <c r="A8" s="173"/>
      <c r="B8" s="100"/>
      <c r="C8" s="101" t="s">
        <v>57</v>
      </c>
      <c r="D8" s="102"/>
      <c r="E8" s="173"/>
    </row>
    <row r="9" spans="1:5" ht="15.75">
      <c r="A9" s="173"/>
      <c r="B9" s="103">
        <v>1</v>
      </c>
      <c r="C9" s="104" t="s">
        <v>279</v>
      </c>
      <c r="D9" s="103">
        <v>1</v>
      </c>
      <c r="E9" s="173"/>
    </row>
    <row r="10" spans="1:5" ht="15.75">
      <c r="A10" s="173"/>
      <c r="B10" s="103">
        <v>2</v>
      </c>
      <c r="C10" s="104" t="s">
        <v>280</v>
      </c>
      <c r="D10" s="103">
        <v>2</v>
      </c>
      <c r="E10" s="173"/>
    </row>
    <row r="11" spans="1:5" ht="15.75">
      <c r="A11" s="173"/>
      <c r="B11" s="103">
        <v>3</v>
      </c>
      <c r="C11" s="104" t="s">
        <v>90</v>
      </c>
      <c r="D11" s="103">
        <v>1</v>
      </c>
      <c r="E11" s="173"/>
    </row>
    <row r="12" spans="1:5" ht="15.75">
      <c r="A12" s="173"/>
      <c r="B12" s="100">
        <v>4</v>
      </c>
      <c r="C12" s="101" t="s">
        <v>61</v>
      </c>
      <c r="D12" s="102"/>
      <c r="E12" s="173"/>
    </row>
    <row r="13" spans="1:5" ht="31.5">
      <c r="A13" s="173"/>
      <c r="B13" s="103"/>
      <c r="C13" s="105" t="s">
        <v>117</v>
      </c>
      <c r="D13" s="103">
        <v>1</v>
      </c>
      <c r="E13" s="173"/>
    </row>
    <row r="14" spans="1:5" ht="15.75">
      <c r="A14" s="173"/>
      <c r="B14" s="103"/>
      <c r="C14" s="105" t="s">
        <v>118</v>
      </c>
      <c r="D14" s="103">
        <v>1</v>
      </c>
      <c r="E14" s="173"/>
    </row>
    <row r="15" spans="1:5" ht="15.75">
      <c r="A15" s="173"/>
      <c r="B15" s="102"/>
      <c r="C15" s="176"/>
      <c r="D15" s="177"/>
      <c r="E15" s="173"/>
    </row>
    <row r="16" spans="1:5" ht="15.75">
      <c r="A16" s="173"/>
      <c r="B16" s="103">
        <v>5</v>
      </c>
      <c r="C16" s="104" t="s">
        <v>281</v>
      </c>
      <c r="D16" s="103">
        <v>7</v>
      </c>
      <c r="E16" s="173"/>
    </row>
    <row r="17" spans="1:5" ht="15.75">
      <c r="A17" s="173"/>
      <c r="B17" s="103">
        <v>6</v>
      </c>
      <c r="C17" s="97" t="s">
        <v>124</v>
      </c>
      <c r="D17" s="103">
        <v>7</v>
      </c>
      <c r="E17" s="173"/>
    </row>
    <row r="18" spans="1:5" ht="15.75">
      <c r="A18" s="173"/>
      <c r="B18" s="103">
        <v>7</v>
      </c>
      <c r="C18" s="104" t="s">
        <v>282</v>
      </c>
      <c r="D18" s="103">
        <v>10</v>
      </c>
      <c r="E18" s="173"/>
    </row>
    <row r="19" spans="1:5" ht="15.75">
      <c r="A19" s="173"/>
      <c r="B19" s="103">
        <v>8</v>
      </c>
      <c r="C19" s="104" t="s">
        <v>128</v>
      </c>
      <c r="D19" s="103">
        <v>3</v>
      </c>
      <c r="E19" s="173"/>
    </row>
    <row r="20" spans="1:5" ht="15.75">
      <c r="A20" s="173"/>
      <c r="B20" s="103">
        <v>9</v>
      </c>
      <c r="C20" s="104" t="s">
        <v>283</v>
      </c>
      <c r="D20" s="178">
        <v>7</v>
      </c>
      <c r="E20" s="173"/>
    </row>
    <row r="21" spans="1:5" ht="31.5">
      <c r="A21" s="173"/>
      <c r="B21" s="103">
        <v>10</v>
      </c>
      <c r="C21" s="104" t="s">
        <v>284</v>
      </c>
      <c r="D21" s="103">
        <v>7</v>
      </c>
      <c r="E21" s="173"/>
    </row>
    <row r="22" spans="1:5" ht="15.75">
      <c r="A22" s="173"/>
      <c r="B22" s="103">
        <v>11</v>
      </c>
      <c r="C22" s="104" t="s">
        <v>67</v>
      </c>
      <c r="D22" s="178">
        <v>63</v>
      </c>
      <c r="E22" s="173"/>
    </row>
    <row r="23" spans="1:5" ht="15.75">
      <c r="A23" s="173"/>
      <c r="B23" s="103">
        <v>12</v>
      </c>
      <c r="C23" s="97" t="s">
        <v>81</v>
      </c>
      <c r="D23" s="103">
        <v>21</v>
      </c>
      <c r="E23" s="173"/>
    </row>
    <row r="24" spans="1:5" ht="15.75">
      <c r="A24" s="173"/>
      <c r="B24" s="103">
        <v>13</v>
      </c>
      <c r="C24" s="104" t="s">
        <v>285</v>
      </c>
      <c r="D24" s="178"/>
      <c r="E24" s="173"/>
    </row>
    <row r="25" spans="2:4" ht="15">
      <c r="B25" s="179"/>
      <c r="C25" s="149"/>
      <c r="D25" s="179"/>
    </row>
    <row r="26" spans="2:4" ht="31.5" customHeight="1">
      <c r="B26" s="261" t="s">
        <v>82</v>
      </c>
      <c r="C26" s="261"/>
      <c r="D26" s="261"/>
    </row>
    <row r="27" spans="2:4" ht="15.75">
      <c r="B27" s="108"/>
      <c r="C27" s="108"/>
      <c r="D27" s="108"/>
    </row>
    <row r="28" spans="2:4" ht="15">
      <c r="B28" s="254" t="s">
        <v>83</v>
      </c>
      <c r="C28" s="254"/>
      <c r="D28" s="254"/>
    </row>
    <row r="29" spans="2:4" ht="15">
      <c r="B29" s="254"/>
      <c r="C29" s="254"/>
      <c r="D29" s="254"/>
    </row>
    <row r="30" spans="2:4" ht="15.75">
      <c r="B30" s="109"/>
      <c r="C30" s="109"/>
      <c r="D30" s="109"/>
    </row>
    <row r="31" spans="2:4" ht="15">
      <c r="B31" s="255" t="s">
        <v>84</v>
      </c>
      <c r="C31" s="255"/>
      <c r="D31" s="255"/>
    </row>
    <row r="32" spans="2:4" ht="15">
      <c r="B32" s="255"/>
      <c r="C32" s="255"/>
      <c r="D32" s="255"/>
    </row>
    <row r="33" spans="2:4" ht="15">
      <c r="B33" s="255"/>
      <c r="C33" s="255"/>
      <c r="D33" s="255"/>
    </row>
  </sheetData>
  <sheetProtection/>
  <mergeCells count="6">
    <mergeCell ref="B31:D33"/>
    <mergeCell ref="A3:E3"/>
    <mergeCell ref="A4:E4"/>
    <mergeCell ref="B5:D5"/>
    <mergeCell ref="B26:D26"/>
    <mergeCell ref="B28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Шульгина Наталия Сергеевна</cp:lastModifiedBy>
  <cp:lastPrinted>2015-10-21T07:22:57Z</cp:lastPrinted>
  <dcterms:created xsi:type="dcterms:W3CDTF">2012-10-09T09:07:26Z</dcterms:created>
  <dcterms:modified xsi:type="dcterms:W3CDTF">2022-04-15T09:47:44Z</dcterms:modified>
  <cp:category/>
  <cp:version/>
  <cp:contentType/>
  <cp:contentStatus/>
</cp:coreProperties>
</file>